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3E076F19-11BE-4AC5-B5FF-EBD45AB4177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G13" i="1"/>
  <c r="G48" i="1" s="1"/>
  <c r="F13" i="1"/>
  <c r="H48" i="1" l="1"/>
  <c r="F48" i="1"/>
  <c r="L47" i="1"/>
</calcChain>
</file>

<file path=xl/sharedStrings.xml><?xml version="1.0" encoding="utf-8"?>
<sst xmlns="http://schemas.openxmlformats.org/spreadsheetml/2006/main" count="93" uniqueCount="74">
  <si>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</si>
  <si>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</si>
  <si>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</si>
  <si>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</si>
  <si>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</si>
  <si>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</si>
  <si>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</si>
  <si>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</si>
  <si>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</si>
  <si>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</si>
  <si>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</si>
  <si>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</si>
  <si>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</si>
  <si>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</si>
  <si>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</si>
  <si>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</si>
  <si>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</si>
  <si>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</si>
  <si>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</si>
  <si>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</si>
  <si>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</si>
  <si>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</si>
  <si>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</si>
  <si>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</si>
  <si>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</si>
  <si>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</si>
  <si>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</si>
  <si>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</si>
  <si>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</si>
  <si>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</si>
  <si>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</si>
  <si>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</si>
  <si>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</si>
  <si>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</si>
  <si>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</si>
  <si>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</si>
  <si>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</si>
  <si>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</si>
  <si>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</si>
  <si>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</si>
  <si>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</si>
  <si>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</si>
  <si>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</si>
  <si>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</si>
  <si>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</si>
  <si>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</si>
  <si>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</si>
  <si>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</si>
  <si>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</si>
  <si>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</si>
  <si>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</si>
  <si>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</si>
  <si>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</si>
  <si>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</si>
  <si>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</si>
  <si>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</si>
  <si>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</si>
  <si>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картофельное пюре</t>
  </si>
  <si>
    <t>конфеты</t>
  </si>
  <si>
    <t xml:space="preserve">каша манная </t>
  </si>
  <si>
    <t>колбаса отвар порц</t>
  </si>
  <si>
    <t>яйцо вареное</t>
  </si>
  <si>
    <t>1 шт</t>
  </si>
  <si>
    <t xml:space="preserve"> хлеб пшен</t>
  </si>
  <si>
    <t>салат из огурцов и помидор</t>
  </si>
  <si>
    <t>100/10</t>
  </si>
  <si>
    <t>суп уха со сметаной</t>
  </si>
  <si>
    <t>суфле из отварной рыбы</t>
  </si>
  <si>
    <t>100/5</t>
  </si>
  <si>
    <t>рис</t>
  </si>
  <si>
    <t xml:space="preserve">фрукты </t>
  </si>
  <si>
    <t>бефстроганов из мяса</t>
  </si>
  <si>
    <t xml:space="preserve"> пшен</t>
  </si>
  <si>
    <t>огурец сол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</si>
</sst>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44" sqref="I44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13</v>
      </c>
      <c r="I3" s="8" t="s">
        <v>56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2</v>
      </c>
      <c r="B6" s="16">
        <v>1</v>
      </c>
      <c r="C6" s="17" t="s">
        <v>22</v>
      </c>
      <c r="D6" s="18" t="s">
        <v>23</v>
      </c>
      <c r="E6" s="19" t="s">
        <v>59</v>
      </c>
      <c r="F6" s="20">
        <v>210</v>
      </c>
      <c r="G6" s="20">
        <v>2.75</v>
      </c>
      <c r="H6" s="20">
        <v>3.63</v>
      </c>
      <c r="I6" s="20">
        <v>20.5</v>
      </c>
      <c r="J6" s="20">
        <v>125.63</v>
      </c>
      <c r="K6" s="21">
        <v>181</v>
      </c>
      <c r="L6" s="20">
        <v>17.899999999999999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34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38.25" x14ac:dyDescent="0.25">
      <c r="A11" s="22"/>
      <c r="B11" s="23"/>
      <c r="C11" s="24"/>
      <c r="D11" s="25"/>
      <c r="E11" s="26" t="s">
        <v>60</v>
      </c>
      <c r="F11" s="27">
        <v>100</v>
      </c>
      <c r="G11" s="27">
        <v>11.1</v>
      </c>
      <c r="H11" s="27">
        <v>31.1</v>
      </c>
      <c r="I11" s="27">
        <v>0.5</v>
      </c>
      <c r="J11" s="27">
        <v>175</v>
      </c>
      <c r="K11" s="28">
        <v>243</v>
      </c>
      <c r="L11" s="27">
        <v>19.399999999999999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560</v>
      </c>
      <c r="G13" s="35">
        <f t="shared" ref="G13:J13" si="0">SUM(G6:G12)</f>
        <v>25.549999999999997</v>
      </c>
      <c r="H13" s="35">
        <f t="shared" si="0"/>
        <v>52.800000000000004</v>
      </c>
      <c r="I13" s="35">
        <f t="shared" si="0"/>
        <v>98.759999999999991</v>
      </c>
      <c r="J13" s="35">
        <f t="shared" si="0"/>
        <v>529.13</v>
      </c>
      <c r="K13" s="36"/>
      <c r="L13" s="35">
        <f t="shared" ref="L13" si="1">SUM(L6:L12)</f>
        <v>59.54</v>
      </c>
    </row>
    <row r="14" spans="1:12" x14ac:dyDescent="0.25">
      <c r="A14" s="37">
        <f>A6</f>
        <v>2</v>
      </c>
      <c r="B14" s="38">
        <f>B6</f>
        <v>1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ht="25.5" x14ac:dyDescent="0.25">
      <c r="A15" s="22"/>
      <c r="B15" s="23"/>
      <c r="C15" s="24"/>
      <c r="D15" s="25"/>
      <c r="E15" s="26" t="s">
        <v>61</v>
      </c>
      <c r="F15" s="27" t="s">
        <v>62</v>
      </c>
      <c r="G15" s="27">
        <v>5.08</v>
      </c>
      <c r="H15" s="27">
        <v>4.5999999999999996</v>
      </c>
      <c r="I15" s="27">
        <v>1.2</v>
      </c>
      <c r="J15" s="27">
        <v>63</v>
      </c>
      <c r="K15" s="28">
        <v>209</v>
      </c>
      <c r="L15" s="27">
        <v>9.17</v>
      </c>
    </row>
    <row r="16" spans="1:12" x14ac:dyDescent="0.25">
      <c r="A16" s="22"/>
      <c r="B16" s="23"/>
      <c r="C16" s="24"/>
      <c r="D16" s="25"/>
      <c r="E16" s="26" t="s">
        <v>27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63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250</v>
      </c>
      <c r="G18" s="35">
        <f t="shared" ref="G18:J18" si="2">SUM(G14:G17)</f>
        <v>12.809999999999999</v>
      </c>
      <c r="H18" s="35">
        <f t="shared" si="2"/>
        <v>5.77</v>
      </c>
      <c r="I18" s="35">
        <f t="shared" si="2"/>
        <v>51.349999999999994</v>
      </c>
      <c r="J18" s="35">
        <f t="shared" si="2"/>
        <v>160.5</v>
      </c>
      <c r="K18" s="36"/>
      <c r="L18" s="35">
        <f>SUM(L15:L17)</f>
        <v>14.82</v>
      </c>
    </row>
    <row r="19" spans="1:12" ht="51" x14ac:dyDescent="0.25">
      <c r="A19" s="37">
        <f>A6</f>
        <v>2</v>
      </c>
      <c r="B19" s="38">
        <f>B6</f>
        <v>1</v>
      </c>
      <c r="C19" s="39" t="s">
        <v>35</v>
      </c>
      <c r="D19" s="29" t="s">
        <v>36</v>
      </c>
      <c r="E19" s="26" t="s">
        <v>64</v>
      </c>
      <c r="F19" s="27" t="s">
        <v>65</v>
      </c>
      <c r="G19" s="27">
        <v>1.7</v>
      </c>
      <c r="H19" s="27">
        <v>5.0039999999999996</v>
      </c>
      <c r="I19" s="27">
        <v>8.4</v>
      </c>
      <c r="J19" s="27">
        <v>85.7</v>
      </c>
      <c r="K19" s="28">
        <v>24</v>
      </c>
      <c r="L19" s="27">
        <v>8.9</v>
      </c>
    </row>
    <row r="20" spans="1:12" ht="38.25" x14ac:dyDescent="0.25">
      <c r="A20" s="22"/>
      <c r="B20" s="23"/>
      <c r="C20" s="24"/>
      <c r="D20" s="29" t="s">
        <v>37</v>
      </c>
      <c r="E20" s="26" t="s">
        <v>66</v>
      </c>
      <c r="F20" s="27" t="s">
        <v>38</v>
      </c>
      <c r="G20" s="27">
        <v>9.18</v>
      </c>
      <c r="H20" s="27">
        <v>7.2</v>
      </c>
      <c r="I20" s="27">
        <v>10.42</v>
      </c>
      <c r="J20" s="27">
        <v>139.19999999999999</v>
      </c>
      <c r="K20" s="28">
        <v>198</v>
      </c>
      <c r="L20" s="27">
        <v>24.5</v>
      </c>
    </row>
    <row r="21" spans="1:12" ht="38.25" x14ac:dyDescent="0.25">
      <c r="A21" s="22"/>
      <c r="B21" s="23"/>
      <c r="C21" s="24"/>
      <c r="D21" s="29" t="s">
        <v>39</v>
      </c>
      <c r="E21" s="26" t="s">
        <v>67</v>
      </c>
      <c r="F21" s="27" t="s">
        <v>68</v>
      </c>
      <c r="G21" s="27">
        <v>13.38</v>
      </c>
      <c r="H21" s="27">
        <v>4.38</v>
      </c>
      <c r="I21" s="27">
        <v>9.3800000000000008</v>
      </c>
      <c r="J21" s="27">
        <v>130.38</v>
      </c>
      <c r="K21" s="28">
        <v>234</v>
      </c>
      <c r="L21" s="27">
        <v>47</v>
      </c>
    </row>
    <row r="22" spans="1:12" x14ac:dyDescent="0.25">
      <c r="A22" s="22"/>
      <c r="B22" s="23"/>
      <c r="C22" s="24"/>
      <c r="D22" s="29" t="s">
        <v>40</v>
      </c>
      <c r="E22" s="26" t="s">
        <v>69</v>
      </c>
      <c r="F22" s="27" t="s">
        <v>41</v>
      </c>
      <c r="G22" s="27">
        <v>4.8899999999999997</v>
      </c>
      <c r="H22" s="27">
        <v>7.23</v>
      </c>
      <c r="I22" s="27">
        <v>18.89</v>
      </c>
      <c r="J22" s="27">
        <v>280.14999999999998</v>
      </c>
      <c r="K22" s="28">
        <v>260</v>
      </c>
      <c r="L22" s="27">
        <v>15.4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/>
      <c r="G24" s="27"/>
      <c r="H24" s="27"/>
      <c r="I24" s="27"/>
      <c r="J24" s="27"/>
      <c r="K24" s="28"/>
      <c r="L24" s="27"/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300</v>
      </c>
      <c r="G28" s="35">
        <f t="shared" ref="G28:J28" si="3">SUM(G19:G27)</f>
        <v>35.71</v>
      </c>
      <c r="H28" s="35">
        <f t="shared" si="3"/>
        <v>25.114000000000001</v>
      </c>
      <c r="I28" s="35">
        <f t="shared" si="3"/>
        <v>126.42999999999999</v>
      </c>
      <c r="J28" s="35">
        <f t="shared" si="3"/>
        <v>1021.81</v>
      </c>
      <c r="K28" s="36"/>
      <c r="L28" s="35">
        <f>SUM(L19:L26)</f>
        <v>104.94000000000001</v>
      </c>
    </row>
    <row r="29" spans="1:12" x14ac:dyDescent="0.25">
      <c r="A29" s="37">
        <f>A6</f>
        <v>2</v>
      </c>
      <c r="B29" s="38">
        <f>B6</f>
        <v>1</v>
      </c>
      <c r="C29" s="39" t="s">
        <v>46</v>
      </c>
      <c r="D29" s="40" t="s">
        <v>47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42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70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 t="s">
        <v>58</v>
      </c>
      <c r="F32" s="27">
        <v>45</v>
      </c>
      <c r="G32" s="27">
        <v>2.1</v>
      </c>
      <c r="H32" s="27">
        <v>4.8</v>
      </c>
      <c r="I32" s="27">
        <v>33.200000000000003</v>
      </c>
      <c r="J32" s="27">
        <v>177.7</v>
      </c>
      <c r="K32" s="28" t="s">
        <v>30</v>
      </c>
      <c r="L32" s="27">
        <v>11.4</v>
      </c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295</v>
      </c>
      <c r="G33" s="35">
        <f t="shared" ref="G33:J33" si="4">SUM(G29:G32)</f>
        <v>5.85</v>
      </c>
      <c r="H33" s="35">
        <f t="shared" si="4"/>
        <v>6.05</v>
      </c>
      <c r="I33" s="35">
        <f t="shared" si="4"/>
        <v>85.7</v>
      </c>
      <c r="J33" s="35">
        <f t="shared" si="4"/>
        <v>387.7</v>
      </c>
      <c r="K33" s="36"/>
      <c r="L33" s="35">
        <f t="shared" ref="L33" si="5">SUM(L26:L32)</f>
        <v>153.84</v>
      </c>
    </row>
    <row r="34" spans="1:12" ht="38.25" x14ac:dyDescent="0.25">
      <c r="A34" s="37">
        <f>A6</f>
        <v>2</v>
      </c>
      <c r="B34" s="38">
        <f>B6</f>
        <v>1</v>
      </c>
      <c r="C34" s="39" t="s">
        <v>48</v>
      </c>
      <c r="D34" s="29" t="s">
        <v>23</v>
      </c>
      <c r="E34" s="26" t="s">
        <v>71</v>
      </c>
      <c r="F34" s="27">
        <v>100</v>
      </c>
      <c r="G34" s="27">
        <v>12.08</v>
      </c>
      <c r="H34" s="27">
        <v>12.33</v>
      </c>
      <c r="I34" s="27">
        <v>2.83</v>
      </c>
      <c r="J34" s="27">
        <v>170.67</v>
      </c>
      <c r="K34" s="28">
        <v>250</v>
      </c>
      <c r="L34" s="27">
        <v>45.8</v>
      </c>
    </row>
    <row r="35" spans="1:12" ht="38.25" x14ac:dyDescent="0.25">
      <c r="A35" s="22"/>
      <c r="B35" s="23"/>
      <c r="C35" s="24"/>
      <c r="D35" s="29" t="s">
        <v>40</v>
      </c>
      <c r="E35" s="26" t="s">
        <v>57</v>
      </c>
      <c r="F35" s="27" t="s">
        <v>41</v>
      </c>
      <c r="G35" s="27">
        <v>4.0999999999999996</v>
      </c>
      <c r="H35" s="27">
        <v>3.1</v>
      </c>
      <c r="I35" s="27">
        <v>25.5</v>
      </c>
      <c r="J35" s="27">
        <v>146.30000000000001</v>
      </c>
      <c r="K35" s="28">
        <v>312</v>
      </c>
      <c r="L35" s="27">
        <v>11.2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28</v>
      </c>
      <c r="E37" s="26" t="s">
        <v>72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30</v>
      </c>
      <c r="L37" s="27">
        <v>5.8</v>
      </c>
    </row>
    <row r="38" spans="1:12" ht="25.5" x14ac:dyDescent="0.25">
      <c r="A38" s="22"/>
      <c r="B38" s="23"/>
      <c r="C38" s="24"/>
      <c r="D38" s="25"/>
      <c r="E38" s="26" t="s">
        <v>73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70</v>
      </c>
      <c r="L38" s="27">
        <v>7.2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450</v>
      </c>
      <c r="G40" s="35">
        <f t="shared" ref="G40:J40" si="6">SUM(G34:G39)</f>
        <v>21.93</v>
      </c>
      <c r="H40" s="35">
        <f t="shared" si="6"/>
        <v>16.23</v>
      </c>
      <c r="I40" s="35">
        <f t="shared" si="6"/>
        <v>75.180000000000007</v>
      </c>
      <c r="J40" s="35">
        <f t="shared" si="6"/>
        <v>475.17000000000007</v>
      </c>
      <c r="K40" s="36"/>
      <c r="L40" s="35">
        <f>SUM(L34:L38)</f>
        <v>80.8</v>
      </c>
    </row>
    <row r="41" spans="1:12" x14ac:dyDescent="0.25">
      <c r="A41" s="37">
        <f>A6</f>
        <v>2</v>
      </c>
      <c r="B41" s="38">
        <f>B6</f>
        <v>1</v>
      </c>
      <c r="C41" s="39" t="s">
        <v>50</v>
      </c>
      <c r="D41" s="40" t="s">
        <v>51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2</v>
      </c>
      <c r="B48" s="43">
        <f>B6</f>
        <v>1</v>
      </c>
      <c r="C48" s="50" t="s">
        <v>52</v>
      </c>
      <c r="D48" s="51"/>
      <c r="E48" s="44"/>
      <c r="F48" s="45">
        <f>F13+F18+F28+F33+F40+F47</f>
        <v>1855</v>
      </c>
      <c r="G48" s="45">
        <f t="shared" ref="G48:J48" si="9">G13+G18+G28+G33+G40+G47</f>
        <v>101.85</v>
      </c>
      <c r="H48" s="45">
        <f t="shared" si="9"/>
        <v>105.96400000000001</v>
      </c>
      <c r="I48" s="45">
        <f t="shared" si="9"/>
        <v>437.41999999999996</v>
      </c>
      <c r="J48" s="45">
        <f t="shared" si="9"/>
        <v>2574.31</v>
      </c>
      <c r="K48" s="46"/>
      <c r="L48" s="45">
        <f>L13+L18+L28+L33+L40</f>
        <v>413.94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2023-11-13T13:29:06Z</dcterms:modified>
</cp:coreProperties>
</file>