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255D98AF-FDF9-441C-9FDB-0C78E6953A9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<sst xmlns="http://schemas.openxmlformats.org/spreadsheetml/2006/main" count="88" uniqueCount="70">
  <si>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</si>
  <si>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</si>
  <si>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</si>
  <si>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</si>
  <si>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</si>
  <si>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</si>
  <si>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</si>
  <si>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</si>
  <si>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</si>
  <si>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</si>
  <si>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</si>
  <si>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</si>
  <si>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</si>
  <si>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</si>
  <si>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</si>
  <si>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</si>
  <si>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</si>
  <si>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</si>
  <si>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</si>
  <si>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</si>
  <si>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</si>
  <si>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</si>
  <si>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</si>
  <si>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</si>
  <si>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</si>
  <si>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</si>
  <si>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</si>
  <si>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</si>
  <si>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</si>
  <si>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</si>
  <si>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</si>
  <si>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</si>
  <si>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</si>
  <si>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</si>
  <si>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</si>
  <si>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</si>
  <si>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</si>
  <si>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</si>
  <si>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</si>
  <si>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</si>
  <si>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</si>
  <si>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</si>
  <si>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</si>
  <si>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</si>
  <si>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</si>
  <si>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</si>
  <si>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</si>
  <si>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</si>
  <si>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</si>
  <si>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</si>
  <si>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</si>
  <si>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компот из с/ф</t>
  </si>
  <si>
    <t>ржаной</t>
  </si>
  <si>
    <t>хлеб с маслом</t>
  </si>
  <si>
    <t>50/20</t>
  </si>
  <si>
    <t>кофе</t>
  </si>
  <si>
    <t>пшеничный</t>
  </si>
  <si>
    <t>хлеб пшен</t>
  </si>
  <si>
    <t>195/10</t>
  </si>
  <si>
    <t>омлет с маслом</t>
  </si>
  <si>
    <t>сыр колбасный порц.</t>
  </si>
  <si>
    <t>помидора св.порц.</t>
  </si>
  <si>
    <t>борщ со сметаной</t>
  </si>
  <si>
    <t>жаркое по дом. Из говядины</t>
  </si>
  <si>
    <t>50/300</t>
  </si>
  <si>
    <t>плюшка</t>
  </si>
  <si>
    <t>кисель</t>
  </si>
  <si>
    <t>биточки куриные</t>
  </si>
  <si>
    <t>гречневый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</si>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</sst>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0" workbookViewId="0">
      <selection activeCell="L18" sqref="L18"/>
    </sheetView>
  </sheetViews>
  <sheetFormatPr defaultRowHeight="15" x14ac:dyDescent="0.25"/>
  <sheetData>
    <row r="1" spans="1:12" x14ac:dyDescent="0.25">
      <c r="A1" s="1" t="s">
        <v>0</v>
      </c>
      <c r="B1" s="2"/>
      <c r="C1" s="51"/>
      <c r="D1" s="52"/>
      <c r="E1" s="52"/>
      <c r="F1" s="3" t="s">
        <v>1</v>
      </c>
      <c r="G1" s="2" t="s">
        <v>2</v>
      </c>
      <c r="H1" s="53" t="s">
        <v>48</v>
      </c>
      <c r="I1" s="53"/>
      <c r="J1" s="53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49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47</v>
      </c>
      <c r="F3" s="2"/>
      <c r="G3" s="2" t="s">
        <v>6</v>
      </c>
      <c r="H3" s="8">
        <v>19</v>
      </c>
      <c r="I3" s="8" t="s">
        <v>50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5">
        <v>2</v>
      </c>
      <c r="B6" s="36">
        <v>7</v>
      </c>
      <c r="C6" s="15" t="s">
        <v>22</v>
      </c>
      <c r="D6" s="16" t="s">
        <v>23</v>
      </c>
      <c r="E6" s="40" t="s">
        <v>59</v>
      </c>
      <c r="F6" s="41">
        <v>240</v>
      </c>
      <c r="G6" s="41">
        <v>23.54</v>
      </c>
      <c r="H6" s="41">
        <v>33.119999999999997</v>
      </c>
      <c r="I6" s="41">
        <v>4.5999999999999996</v>
      </c>
      <c r="J6" s="41">
        <v>256.68</v>
      </c>
      <c r="K6" s="42">
        <v>215</v>
      </c>
      <c r="L6" s="41">
        <v>25.17</v>
      </c>
    </row>
    <row r="7" spans="1:12" ht="25.5" x14ac:dyDescent="0.25">
      <c r="A7" s="37"/>
      <c r="B7" s="17"/>
      <c r="C7" s="18"/>
      <c r="D7" s="19"/>
      <c r="E7" s="20" t="s">
        <v>53</v>
      </c>
      <c r="F7" s="21" t="s">
        <v>54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37"/>
      <c r="B8" s="17"/>
      <c r="C8" s="18"/>
      <c r="D8" s="23" t="s">
        <v>24</v>
      </c>
      <c r="E8" s="20" t="s">
        <v>55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37"/>
      <c r="B9" s="17"/>
      <c r="C9" s="18"/>
      <c r="D9" s="23" t="s">
        <v>26</v>
      </c>
      <c r="E9" s="20" t="s">
        <v>56</v>
      </c>
      <c r="F9" s="21">
        <v>50</v>
      </c>
      <c r="G9" s="21">
        <v>3.95</v>
      </c>
      <c r="H9" s="21">
        <v>0.5</v>
      </c>
      <c r="I9" s="21">
        <v>24.15</v>
      </c>
      <c r="J9" s="21">
        <v>115</v>
      </c>
      <c r="K9" s="22" t="s">
        <v>27</v>
      </c>
      <c r="L9" s="21">
        <v>2.9</v>
      </c>
    </row>
    <row r="10" spans="1:12" x14ac:dyDescent="0.25">
      <c r="A10" s="37"/>
      <c r="B10" s="17"/>
      <c r="C10" s="18"/>
      <c r="D10" s="23" t="s">
        <v>28</v>
      </c>
      <c r="E10" s="20"/>
      <c r="F10" s="21"/>
      <c r="G10" s="21"/>
      <c r="H10" s="21"/>
      <c r="I10" s="21"/>
      <c r="J10" s="21"/>
      <c r="K10" s="22"/>
      <c r="L10" s="21"/>
    </row>
    <row r="11" spans="1:12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29</v>
      </c>
      <c r="E13" s="27"/>
      <c r="F13" s="28">
        <f>SUM(F6:F12)</f>
        <v>490</v>
      </c>
      <c r="G13" s="28">
        <f t="shared" ref="G13:J13" si="0">SUM(G6:G12)</f>
        <v>35.24</v>
      </c>
      <c r="H13" s="28">
        <f t="shared" si="0"/>
        <v>51.19</v>
      </c>
      <c r="I13" s="28">
        <f t="shared" si="0"/>
        <v>82.359999999999985</v>
      </c>
      <c r="J13" s="28">
        <f t="shared" si="0"/>
        <v>542.68000000000006</v>
      </c>
      <c r="K13" s="29"/>
      <c r="L13" s="28">
        <f t="shared" ref="L13" si="1">SUM(L6:L12)</f>
        <v>47.41</v>
      </c>
    </row>
    <row r="14" spans="1:12" ht="38.25" x14ac:dyDescent="0.25">
      <c r="A14" s="39">
        <f>A6</f>
        <v>2</v>
      </c>
      <c r="B14" s="30">
        <f>B6</f>
        <v>7</v>
      </c>
      <c r="C14" s="31" t="s">
        <v>30</v>
      </c>
      <c r="D14" s="32"/>
      <c r="E14" s="20" t="s">
        <v>60</v>
      </c>
      <c r="F14" s="21">
        <v>35</v>
      </c>
      <c r="G14" s="21">
        <v>9.3000000000000007</v>
      </c>
      <c r="H14" s="21">
        <v>9.5</v>
      </c>
      <c r="I14" s="21"/>
      <c r="J14" s="21">
        <v>126</v>
      </c>
      <c r="K14" s="22">
        <v>15</v>
      </c>
      <c r="L14" s="21">
        <v>13.5</v>
      </c>
    </row>
    <row r="15" spans="1:12" x14ac:dyDescent="0.25">
      <c r="A15" s="37"/>
      <c r="B15" s="17"/>
      <c r="C15" s="18"/>
      <c r="D15" s="19"/>
      <c r="E15" s="20" t="s">
        <v>25</v>
      </c>
      <c r="F15" s="21">
        <v>200</v>
      </c>
      <c r="G15" s="21">
        <v>3.7</v>
      </c>
      <c r="H15" s="21">
        <v>0.67</v>
      </c>
      <c r="I15" s="21">
        <v>26</v>
      </c>
      <c r="J15" s="21">
        <v>40</v>
      </c>
      <c r="K15" s="22">
        <v>376</v>
      </c>
      <c r="L15" s="21">
        <v>2.75</v>
      </c>
    </row>
    <row r="16" spans="1:12" ht="25.5" x14ac:dyDescent="0.25">
      <c r="A16" s="37"/>
      <c r="B16" s="17"/>
      <c r="C16" s="18"/>
      <c r="D16" s="19"/>
      <c r="E16" s="20" t="s">
        <v>57</v>
      </c>
      <c r="F16" s="21">
        <v>50</v>
      </c>
      <c r="G16" s="21">
        <v>3.95</v>
      </c>
      <c r="H16" s="21">
        <v>0.52</v>
      </c>
      <c r="I16" s="21">
        <v>24.15</v>
      </c>
      <c r="J16" s="21">
        <v>57.5</v>
      </c>
      <c r="K16" s="22" t="s">
        <v>27</v>
      </c>
      <c r="L16" s="21">
        <v>2.9</v>
      </c>
    </row>
    <row r="17" spans="1:12" x14ac:dyDescent="0.25">
      <c r="A17" s="38"/>
      <c r="B17" s="24"/>
      <c r="C17" s="25"/>
      <c r="D17" s="26" t="s">
        <v>29</v>
      </c>
      <c r="E17" s="27"/>
      <c r="F17" s="28">
        <f>SUM(F14:F16)</f>
        <v>285</v>
      </c>
      <c r="G17" s="28">
        <f t="shared" ref="G17:J17" si="2">SUM(G14:G16)</f>
        <v>16.95</v>
      </c>
      <c r="H17" s="28">
        <f t="shared" si="2"/>
        <v>10.69</v>
      </c>
      <c r="I17" s="28">
        <f t="shared" si="2"/>
        <v>50.15</v>
      </c>
      <c r="J17" s="28">
        <f t="shared" si="2"/>
        <v>223.5</v>
      </c>
      <c r="K17" s="29"/>
      <c r="L17" s="28">
        <f>SUM(L14:L16)</f>
        <v>19.149999999999999</v>
      </c>
    </row>
    <row r="18" spans="1:12" ht="38.25" x14ac:dyDescent="0.25">
      <c r="A18" s="39">
        <f>A6</f>
        <v>2</v>
      </c>
      <c r="B18" s="30">
        <f>B6</f>
        <v>7</v>
      </c>
      <c r="C18" s="31" t="s">
        <v>31</v>
      </c>
      <c r="D18" s="23" t="s">
        <v>32</v>
      </c>
      <c r="E18" s="20" t="s">
        <v>61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25.5" x14ac:dyDescent="0.25">
      <c r="A19" s="37"/>
      <c r="B19" s="17"/>
      <c r="C19" s="18"/>
      <c r="D19" s="23" t="s">
        <v>33</v>
      </c>
      <c r="E19" s="20" t="s">
        <v>62</v>
      </c>
      <c r="F19" s="21" t="s">
        <v>34</v>
      </c>
      <c r="G19" s="21">
        <v>7.37</v>
      </c>
      <c r="H19" s="21">
        <v>14.99</v>
      </c>
      <c r="I19" s="21">
        <v>14.42</v>
      </c>
      <c r="J19" s="21">
        <v>219.9</v>
      </c>
      <c r="K19" s="22">
        <v>82</v>
      </c>
      <c r="L19" s="21">
        <v>14.71</v>
      </c>
    </row>
    <row r="20" spans="1:12" ht="51" x14ac:dyDescent="0.25">
      <c r="A20" s="37"/>
      <c r="B20" s="17"/>
      <c r="C20" s="18"/>
      <c r="D20" s="23" t="s">
        <v>35</v>
      </c>
      <c r="E20" s="20" t="s">
        <v>63</v>
      </c>
      <c r="F20" s="21" t="s">
        <v>64</v>
      </c>
      <c r="G20" s="21">
        <v>33.35</v>
      </c>
      <c r="H20" s="21">
        <v>36.65</v>
      </c>
      <c r="I20" s="21">
        <v>27.7</v>
      </c>
      <c r="J20" s="21">
        <v>504.41</v>
      </c>
      <c r="K20" s="22">
        <v>259</v>
      </c>
      <c r="L20" s="21">
        <v>57.9</v>
      </c>
    </row>
    <row r="21" spans="1:12" x14ac:dyDescent="0.25">
      <c r="A21" s="37"/>
      <c r="B21" s="17"/>
      <c r="C21" s="18"/>
      <c r="D21" s="23" t="s">
        <v>36</v>
      </c>
      <c r="E21" s="20"/>
      <c r="F21" s="21"/>
      <c r="G21" s="21"/>
      <c r="H21" s="21"/>
      <c r="I21" s="21"/>
      <c r="J21" s="21"/>
      <c r="K21" s="22"/>
      <c r="L21" s="21"/>
    </row>
    <row r="22" spans="1:12" ht="25.5" x14ac:dyDescent="0.25">
      <c r="A22" s="37"/>
      <c r="B22" s="17"/>
      <c r="C22" s="18"/>
      <c r="D22" s="23" t="s">
        <v>37</v>
      </c>
      <c r="E22" s="20" t="s">
        <v>51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37"/>
      <c r="B23" s="17"/>
      <c r="C23" s="18"/>
      <c r="D23" s="23" t="s">
        <v>38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37"/>
      <c r="B24" s="17"/>
      <c r="C24" s="18"/>
      <c r="D24" s="23" t="s">
        <v>39</v>
      </c>
      <c r="E24" s="20"/>
      <c r="F24" s="21">
        <v>100</v>
      </c>
      <c r="G24" s="21">
        <v>5.4</v>
      </c>
      <c r="H24" s="21">
        <v>32.08</v>
      </c>
      <c r="I24" s="21">
        <v>190</v>
      </c>
      <c r="J24" s="21" t="s">
        <v>27</v>
      </c>
      <c r="K24" s="22"/>
      <c r="L24" s="21">
        <v>5.8</v>
      </c>
    </row>
    <row r="25" spans="1:12" x14ac:dyDescent="0.25">
      <c r="A25" s="37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37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38"/>
      <c r="B27" s="24"/>
      <c r="C27" s="25"/>
      <c r="D27" s="26" t="s">
        <v>29</v>
      </c>
      <c r="E27" s="27"/>
      <c r="F27" s="28">
        <f>SUM(F18:F26)</f>
        <v>400</v>
      </c>
      <c r="G27" s="28">
        <f t="shared" ref="G27:J27" si="3">SUM(G18:G26)</f>
        <v>48.379999999999995</v>
      </c>
      <c r="H27" s="28">
        <f t="shared" si="3"/>
        <v>84.22</v>
      </c>
      <c r="I27" s="28">
        <f t="shared" si="3"/>
        <v>283.18</v>
      </c>
      <c r="J27" s="28">
        <f t="shared" si="3"/>
        <v>942.69</v>
      </c>
      <c r="K27" s="29"/>
      <c r="L27" s="28">
        <f>SUM(L18:L24)</f>
        <v>88.95</v>
      </c>
    </row>
    <row r="28" spans="1:12" x14ac:dyDescent="0.25">
      <c r="A28" s="39">
        <f>A6</f>
        <v>2</v>
      </c>
      <c r="B28" s="30">
        <f>B6</f>
        <v>7</v>
      </c>
      <c r="C28" s="31" t="s">
        <v>40</v>
      </c>
      <c r="D28" s="32" t="s">
        <v>41</v>
      </c>
      <c r="E28" s="20" t="s">
        <v>65</v>
      </c>
      <c r="F28" s="21">
        <v>150</v>
      </c>
      <c r="G28" s="21">
        <v>7.47</v>
      </c>
      <c r="H28" s="21">
        <v>4.0599999999999996</v>
      </c>
      <c r="I28" s="21">
        <v>52.5</v>
      </c>
      <c r="J28" s="21">
        <v>106.6</v>
      </c>
      <c r="K28" s="22">
        <v>405</v>
      </c>
      <c r="L28" s="21">
        <v>9.6</v>
      </c>
    </row>
    <row r="29" spans="1:12" x14ac:dyDescent="0.25">
      <c r="A29" s="37"/>
      <c r="B29" s="17"/>
      <c r="C29" s="18"/>
      <c r="D29" s="32" t="s">
        <v>37</v>
      </c>
      <c r="E29" s="20" t="s">
        <v>66</v>
      </c>
      <c r="F29" s="21">
        <v>200</v>
      </c>
      <c r="G29" s="21">
        <v>0.23</v>
      </c>
      <c r="H29" s="21">
        <v>1.2E-2</v>
      </c>
      <c r="I29" s="21">
        <v>0.83</v>
      </c>
      <c r="J29" s="21">
        <v>101.2</v>
      </c>
      <c r="K29" s="22">
        <v>354</v>
      </c>
      <c r="L29" s="21">
        <v>4.2</v>
      </c>
    </row>
    <row r="30" spans="1:12" x14ac:dyDescent="0.25">
      <c r="A30" s="37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38"/>
      <c r="B32" s="24"/>
      <c r="C32" s="25"/>
      <c r="D32" s="26" t="s">
        <v>29</v>
      </c>
      <c r="E32" s="27"/>
      <c r="F32" s="28">
        <f>SUM(F28:F31)</f>
        <v>350</v>
      </c>
      <c r="G32" s="28">
        <f t="shared" ref="G32:J32" si="4">SUM(G28:G31)</f>
        <v>7.7</v>
      </c>
      <c r="H32" s="28">
        <f t="shared" si="4"/>
        <v>4.0719999999999992</v>
      </c>
      <c r="I32" s="28">
        <f t="shared" si="4"/>
        <v>53.33</v>
      </c>
      <c r="J32" s="28">
        <f t="shared" si="4"/>
        <v>207.8</v>
      </c>
      <c r="K32" s="29"/>
      <c r="L32" s="28">
        <f t="shared" ref="L32" si="5">SUM(L25:L31)</f>
        <v>102.75</v>
      </c>
    </row>
    <row r="33" spans="1:12" ht="25.5" x14ac:dyDescent="0.25">
      <c r="A33" s="39">
        <f>A6</f>
        <v>2</v>
      </c>
      <c r="B33" s="30">
        <f>B6</f>
        <v>7</v>
      </c>
      <c r="C33" s="31" t="s">
        <v>42</v>
      </c>
      <c r="D33" s="23" t="s">
        <v>23</v>
      </c>
      <c r="E33" s="20" t="s">
        <v>67</v>
      </c>
      <c r="F33" s="21">
        <v>100</v>
      </c>
      <c r="G33" s="21">
        <v>9.61</v>
      </c>
      <c r="H33" s="21">
        <v>12.64</v>
      </c>
      <c r="I33" s="21">
        <v>10.07</v>
      </c>
      <c r="J33" s="21">
        <v>192</v>
      </c>
      <c r="K33" s="22">
        <v>296</v>
      </c>
      <c r="L33" s="21">
        <v>43.7</v>
      </c>
    </row>
    <row r="34" spans="1:12" ht="25.5" x14ac:dyDescent="0.25">
      <c r="A34" s="37"/>
      <c r="B34" s="17"/>
      <c r="C34" s="18"/>
      <c r="D34" s="23" t="s">
        <v>36</v>
      </c>
      <c r="E34" s="20" t="s">
        <v>68</v>
      </c>
      <c r="F34" s="21" t="s">
        <v>58</v>
      </c>
      <c r="G34" s="21">
        <v>11.07</v>
      </c>
      <c r="H34" s="21">
        <v>5.47</v>
      </c>
      <c r="I34" s="21">
        <v>53.12</v>
      </c>
      <c r="J34" s="21">
        <v>309.14999999999998</v>
      </c>
      <c r="K34" s="22">
        <v>288</v>
      </c>
      <c r="L34" s="21">
        <v>11.7</v>
      </c>
    </row>
    <row r="35" spans="1:12" x14ac:dyDescent="0.25">
      <c r="A35" s="37"/>
      <c r="B35" s="17"/>
      <c r="C35" s="18"/>
      <c r="D35" s="23" t="s">
        <v>37</v>
      </c>
      <c r="E35" s="20" t="s">
        <v>69</v>
      </c>
      <c r="F35" s="21">
        <v>50</v>
      </c>
      <c r="G35" s="21">
        <v>0.8</v>
      </c>
      <c r="H35" s="21">
        <v>2.4</v>
      </c>
      <c r="I35" s="21">
        <v>3.5</v>
      </c>
      <c r="J35" s="21">
        <v>40.049999999999997</v>
      </c>
      <c r="K35" s="22">
        <v>382</v>
      </c>
      <c r="L35" s="21">
        <v>4</v>
      </c>
    </row>
    <row r="36" spans="1:12" x14ac:dyDescent="0.25">
      <c r="A36" s="37"/>
      <c r="B36" s="17"/>
      <c r="C36" s="18"/>
      <c r="D36" s="23" t="s">
        <v>26</v>
      </c>
      <c r="E36" s="20" t="s">
        <v>43</v>
      </c>
      <c r="F36" s="21">
        <v>200</v>
      </c>
      <c r="G36" s="21">
        <v>1</v>
      </c>
      <c r="H36" s="21">
        <v>0.2</v>
      </c>
      <c r="I36" s="21">
        <v>20.2</v>
      </c>
      <c r="J36" s="21">
        <v>86.6</v>
      </c>
      <c r="K36" s="22">
        <v>389</v>
      </c>
      <c r="L36" s="21">
        <v>10.8</v>
      </c>
    </row>
    <row r="37" spans="1:12" ht="25.5" x14ac:dyDescent="0.25">
      <c r="A37" s="37"/>
      <c r="B37" s="17"/>
      <c r="C37" s="18"/>
      <c r="D37" s="19"/>
      <c r="E37" s="20" t="s">
        <v>56</v>
      </c>
      <c r="F37" s="21">
        <v>50</v>
      </c>
      <c r="G37" s="21">
        <v>3.95</v>
      </c>
      <c r="H37" s="21">
        <v>0.5</v>
      </c>
      <c r="I37" s="21">
        <v>24.15</v>
      </c>
      <c r="J37" s="21">
        <v>57.5</v>
      </c>
      <c r="K37" s="22" t="s">
        <v>27</v>
      </c>
      <c r="L37" s="21">
        <v>2.9</v>
      </c>
    </row>
    <row r="38" spans="1:12" x14ac:dyDescent="0.25">
      <c r="A38" s="37"/>
      <c r="B38" s="17"/>
      <c r="C38" s="18"/>
      <c r="D38" s="19"/>
      <c r="E38" s="20" t="s">
        <v>52</v>
      </c>
      <c r="F38" s="21">
        <v>50</v>
      </c>
      <c r="G38" s="21">
        <v>2.7</v>
      </c>
      <c r="H38" s="21">
        <v>0.5</v>
      </c>
      <c r="I38" s="21">
        <v>16.04</v>
      </c>
      <c r="J38" s="21">
        <v>95</v>
      </c>
      <c r="K38" s="22" t="s">
        <v>27</v>
      </c>
      <c r="L38" s="21">
        <v>2.9</v>
      </c>
    </row>
    <row r="39" spans="1:12" x14ac:dyDescent="0.25">
      <c r="A39" s="38"/>
      <c r="B39" s="24"/>
      <c r="C39" s="25"/>
      <c r="D39" s="26" t="s">
        <v>29</v>
      </c>
      <c r="E39" s="27"/>
      <c r="F39" s="28">
        <f>SUM(F33:F38)</f>
        <v>450</v>
      </c>
      <c r="G39" s="28">
        <f t="shared" ref="G39:J39" si="6">SUM(G33:G38)</f>
        <v>29.13</v>
      </c>
      <c r="H39" s="28">
        <f t="shared" si="6"/>
        <v>21.709999999999997</v>
      </c>
      <c r="I39" s="28">
        <f t="shared" si="6"/>
        <v>127.07999999999998</v>
      </c>
      <c r="J39" s="28">
        <f t="shared" si="6"/>
        <v>780.3</v>
      </c>
      <c r="K39" s="29"/>
      <c r="L39" s="28">
        <f>SUM(L33:L38)</f>
        <v>76.000000000000014</v>
      </c>
    </row>
    <row r="40" spans="1:12" x14ac:dyDescent="0.25">
      <c r="A40" s="39">
        <f>A6</f>
        <v>2</v>
      </c>
      <c r="B40" s="30">
        <f>B6</f>
        <v>7</v>
      </c>
      <c r="C40" s="31" t="s">
        <v>44</v>
      </c>
      <c r="D40" s="32" t="s">
        <v>45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37"/>
      <c r="B41" s="17"/>
      <c r="C41" s="18"/>
      <c r="D41" s="32" t="s">
        <v>41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37"/>
      <c r="B42" s="17"/>
      <c r="C42" s="18"/>
      <c r="D42" s="32" t="s">
        <v>37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37"/>
      <c r="B43" s="17"/>
      <c r="C43" s="18"/>
      <c r="D43" s="32" t="s">
        <v>28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37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37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38"/>
      <c r="B46" s="24"/>
      <c r="C46" s="25"/>
      <c r="D46" s="33" t="s">
        <v>29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43">
        <f>A6</f>
        <v>2</v>
      </c>
      <c r="B47" s="44">
        <f>B6</f>
        <v>7</v>
      </c>
      <c r="C47" s="54" t="s">
        <v>46</v>
      </c>
      <c r="D47" s="55"/>
      <c r="E47" s="45"/>
      <c r="F47" s="46">
        <f>F13+F17+F27+F32+F39+F46</f>
        <v>1975</v>
      </c>
      <c r="G47" s="46">
        <f t="shared" ref="G47:J47" si="9">G13+G17+G27+G32+G39+G46</f>
        <v>137.4</v>
      </c>
      <c r="H47" s="46">
        <f t="shared" si="9"/>
        <v>171.88200000000001</v>
      </c>
      <c r="I47" s="46">
        <f t="shared" si="9"/>
        <v>596.09999999999991</v>
      </c>
      <c r="J47" s="46">
        <f t="shared" si="9"/>
        <v>2696.9700000000003</v>
      </c>
      <c r="K47" s="47"/>
      <c r="L47" s="34">
        <f>L13+L17+L27+L32+L39</f>
        <v>334.26</v>
      </c>
    </row>
    <row r="48" spans="1:12" ht="15.75" thickBot="1" x14ac:dyDescent="0.3">
      <c r="A48" s="48"/>
      <c r="B48" s="49"/>
      <c r="C48" s="56"/>
      <c r="D48" s="57"/>
      <c r="E48" s="58"/>
      <c r="F48" s="50"/>
      <c r="G48" s="50"/>
      <c r="H48" s="50"/>
      <c r="I48" s="50"/>
      <c r="J48" s="50"/>
      <c r="K48" s="50"/>
      <c r="L48" s="50"/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2023-11-13T13:35:45Z</dcterms:modified>
</cp:coreProperties>
</file>