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74D69C9E-FE54-42B8-899D-3B08E299DA7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J13" i="1"/>
  <c r="J48" i="1" s="1"/>
  <c r="I13" i="1"/>
  <c r="I48" i="1" s="1"/>
  <c r="H13" i="1"/>
  <c r="H48" i="1" s="1"/>
  <c r="G13" i="1"/>
  <c r="G48" i="1" s="1"/>
  <c r="F13" i="1"/>
  <c r="F48" i="1" s="1"/>
  <c r="L48" i="1" l="1"/>
  <c r="L47" i="1"/>
</calcChain>
</file>

<file path=xl/sharedStrings.xml><?xml version="1.0" encoding="utf-8"?>
<sst xmlns="http://schemas.openxmlformats.org/spreadsheetml/2006/main" count="88" uniqueCount="68">
  <si>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</si>
  <si>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</si>
  <si>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</si>
  <si>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</si>
  <si>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</si>
  <si>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</si>
  <si>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</si>
  <si>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</si>
  <si>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</si>
  <si>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</si>
  <si>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</si>
  <si>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</si>
  <si>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</si>
  <si>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</si>
  <si>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</si>
  <si>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</si>
  <si>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</si>
  <si>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</si>
  <si>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</si>
  <si>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</si>
  <si>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</si>
  <si>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</si>
  <si>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</si>
  <si>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</si>
  <si>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</si>
  <si>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</si>
  <si>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</si>
  <si>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</si>
  <si>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</si>
  <si>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</si>
  <si>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</si>
  <si>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</si>
  <si>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</si>
  <si>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</si>
  <si>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</si>
  <si>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</si>
  <si>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</si>
  <si>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</si>
  <si>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</si>
  <si>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</si>
  <si>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</si>
  <si>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</si>
  <si>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</si>
  <si>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</si>
  <si>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</si>
  <si>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</si>
  <si>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</si>
  <si>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</si>
  <si>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</si>
  <si>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</si>
  <si>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</si>
  <si>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</si>
  <si>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</si>
  <si>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</si>
  <si>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</si>
  <si>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</si>
  <si>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</si>
  <si>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</si>
  <si>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сыр порц</t>
  </si>
  <si>
    <t>каша гречневая мол</t>
  </si>
  <si>
    <t>хлеб пшен</t>
  </si>
  <si>
    <t>огурец свежий</t>
  </si>
  <si>
    <t>щи со сметаной</t>
  </si>
  <si>
    <t>котлеты рыбн</t>
  </si>
  <si>
    <t>макароны отварные</t>
  </si>
  <si>
    <t>куры порц</t>
  </si>
  <si>
    <t>рис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</si>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</sst>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13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23</v>
      </c>
      <c r="I3" s="8" t="s">
        <v>57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1</v>
      </c>
      <c r="B6" s="16">
        <v>4</v>
      </c>
      <c r="C6" s="17" t="s">
        <v>22</v>
      </c>
      <c r="D6" s="18" t="s">
        <v>23</v>
      </c>
      <c r="E6" s="19" t="s">
        <v>59</v>
      </c>
      <c r="F6" s="20">
        <v>220</v>
      </c>
      <c r="G6" s="20">
        <v>7.5</v>
      </c>
      <c r="H6" s="20">
        <v>8.5</v>
      </c>
      <c r="I6" s="20">
        <v>36.5</v>
      </c>
      <c r="J6" s="20">
        <v>202</v>
      </c>
      <c r="K6" s="21">
        <v>209</v>
      </c>
      <c r="L6" s="20">
        <v>15.2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470</v>
      </c>
      <c r="G13" s="35">
        <f t="shared" ref="G13:J13" si="0">SUM(G6:G12)</f>
        <v>19.38</v>
      </c>
      <c r="H13" s="35">
        <f t="shared" si="0"/>
        <v>24.57</v>
      </c>
      <c r="I13" s="35">
        <f t="shared" si="0"/>
        <v>111.06</v>
      </c>
      <c r="J13" s="35">
        <f t="shared" si="0"/>
        <v>431.5</v>
      </c>
      <c r="K13" s="36"/>
      <c r="L13" s="35">
        <f t="shared" ref="L13" si="1">SUM(L6:L12)</f>
        <v>37.15</v>
      </c>
    </row>
    <row r="14" spans="1:12" x14ac:dyDescent="0.25">
      <c r="A14" s="37">
        <f>A6</f>
        <v>1</v>
      </c>
      <c r="B14" s="38">
        <f>B6</f>
        <v>4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58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ht="25.5" x14ac:dyDescent="0.25">
      <c r="A17" s="22"/>
      <c r="B17" s="23"/>
      <c r="C17" s="24"/>
      <c r="D17" s="25"/>
      <c r="E17" s="26" t="s">
        <v>60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16.850000000000001</v>
      </c>
      <c r="H18" s="35">
        <f t="shared" si="2"/>
        <v>12.67</v>
      </c>
      <c r="I18" s="35">
        <f t="shared" si="2"/>
        <v>53.349999999999994</v>
      </c>
      <c r="J18" s="35">
        <f t="shared" si="2"/>
        <v>218.5</v>
      </c>
      <c r="K18" s="36"/>
      <c r="L18" s="35">
        <f>SUM(L15:L17)</f>
        <v>19.439999999999998</v>
      </c>
    </row>
    <row r="19" spans="1:12" ht="25.5" x14ac:dyDescent="0.25">
      <c r="A19" s="37">
        <f>A6</f>
        <v>1</v>
      </c>
      <c r="B19" s="38">
        <f>B6</f>
        <v>4</v>
      </c>
      <c r="C19" s="39" t="s">
        <v>35</v>
      </c>
      <c r="D19" s="29" t="s">
        <v>36</v>
      </c>
      <c r="E19" s="26" t="s">
        <v>61</v>
      </c>
      <c r="F19" s="27">
        <v>100</v>
      </c>
      <c r="G19" s="27">
        <v>0.8</v>
      </c>
      <c r="H19" s="27">
        <v>0.1</v>
      </c>
      <c r="I19" s="27">
        <v>2.5</v>
      </c>
      <c r="J19" s="27">
        <v>14.1</v>
      </c>
      <c r="K19" s="28">
        <v>71</v>
      </c>
      <c r="L19" s="27">
        <v>8.8000000000000007</v>
      </c>
    </row>
    <row r="20" spans="1:12" ht="25.5" x14ac:dyDescent="0.25">
      <c r="A20" s="22"/>
      <c r="B20" s="23"/>
      <c r="C20" s="24"/>
      <c r="D20" s="29" t="s">
        <v>37</v>
      </c>
      <c r="E20" s="26" t="s">
        <v>62</v>
      </c>
      <c r="F20" s="27" t="s">
        <v>38</v>
      </c>
      <c r="G20" s="27">
        <v>11.94</v>
      </c>
      <c r="H20" s="27">
        <v>8.4700000000000006</v>
      </c>
      <c r="I20" s="27">
        <v>10.07</v>
      </c>
      <c r="J20" s="27">
        <v>130.38</v>
      </c>
      <c r="K20" s="28">
        <v>88</v>
      </c>
      <c r="L20" s="27">
        <v>25.2</v>
      </c>
    </row>
    <row r="21" spans="1:12" ht="25.5" x14ac:dyDescent="0.25">
      <c r="A21" s="22"/>
      <c r="B21" s="23"/>
      <c r="C21" s="24"/>
      <c r="D21" s="29" t="s">
        <v>39</v>
      </c>
      <c r="E21" s="26" t="s">
        <v>63</v>
      </c>
      <c r="F21" s="27">
        <v>100</v>
      </c>
      <c r="G21" s="27">
        <v>13.38</v>
      </c>
      <c r="H21" s="27">
        <v>4.38</v>
      </c>
      <c r="I21" s="27">
        <v>9.3800000000000008</v>
      </c>
      <c r="J21" s="27">
        <v>269.2</v>
      </c>
      <c r="K21" s="28">
        <v>234</v>
      </c>
      <c r="L21" s="27">
        <v>45</v>
      </c>
    </row>
    <row r="22" spans="1:12" ht="38.25" x14ac:dyDescent="0.25">
      <c r="A22" s="22"/>
      <c r="B22" s="23"/>
      <c r="C22" s="24"/>
      <c r="D22" s="29" t="s">
        <v>40</v>
      </c>
      <c r="E22" s="26" t="s">
        <v>64</v>
      </c>
      <c r="F22" s="27" t="s">
        <v>41</v>
      </c>
      <c r="G22" s="27">
        <v>7.14</v>
      </c>
      <c r="H22" s="27">
        <v>10.5</v>
      </c>
      <c r="I22" s="27">
        <v>39.9</v>
      </c>
      <c r="J22" s="27">
        <v>282.66000000000003</v>
      </c>
      <c r="K22" s="28">
        <v>309</v>
      </c>
      <c r="L22" s="27">
        <v>10.199999999999999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2.9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550</v>
      </c>
      <c r="G28" s="35">
        <f t="shared" ref="G28:J28" si="3">SUM(G19:G27)</f>
        <v>43.769999999999996</v>
      </c>
      <c r="H28" s="35">
        <f t="shared" si="3"/>
        <v>25.27</v>
      </c>
      <c r="I28" s="35">
        <f t="shared" si="3"/>
        <v>165.33999999999997</v>
      </c>
      <c r="J28" s="35">
        <f t="shared" si="3"/>
        <v>1140.2199999999998</v>
      </c>
      <c r="K28" s="36"/>
      <c r="L28" s="35">
        <f>SUM(L19:L25)</f>
        <v>98.340000000000018</v>
      </c>
    </row>
    <row r="29" spans="1:12" x14ac:dyDescent="0.25">
      <c r="A29" s="37">
        <f>A6</f>
        <v>1</v>
      </c>
      <c r="B29" s="38">
        <f>B6</f>
        <v>4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31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250</v>
      </c>
      <c r="G33" s="35">
        <f t="shared" ref="G33:J33" si="4">SUM(G29:G32)</f>
        <v>3.75</v>
      </c>
      <c r="H33" s="35">
        <f t="shared" si="4"/>
        <v>1.25</v>
      </c>
      <c r="I33" s="35">
        <f t="shared" si="4"/>
        <v>52.5</v>
      </c>
      <c r="J33" s="35">
        <f t="shared" si="4"/>
        <v>210</v>
      </c>
      <c r="K33" s="36"/>
      <c r="L33" s="35">
        <f t="shared" ref="L33" si="5">SUM(L26:L32)</f>
        <v>135.84000000000003</v>
      </c>
    </row>
    <row r="34" spans="1:12" ht="25.5" x14ac:dyDescent="0.25">
      <c r="A34" s="37">
        <f>A6</f>
        <v>1</v>
      </c>
      <c r="B34" s="38">
        <f>B6</f>
        <v>4</v>
      </c>
      <c r="C34" s="39" t="s">
        <v>48</v>
      </c>
      <c r="D34" s="29" t="s">
        <v>23</v>
      </c>
      <c r="E34" s="26" t="s">
        <v>65</v>
      </c>
      <c r="F34" s="27">
        <v>120</v>
      </c>
      <c r="G34" s="27">
        <v>26</v>
      </c>
      <c r="H34" s="27">
        <v>16</v>
      </c>
      <c r="I34" s="27">
        <v>0</v>
      </c>
      <c r="J34" s="27">
        <v>248</v>
      </c>
      <c r="K34" s="28">
        <v>288</v>
      </c>
      <c r="L34" s="27">
        <v>42.5</v>
      </c>
    </row>
    <row r="35" spans="1:12" x14ac:dyDescent="0.25">
      <c r="A35" s="22"/>
      <c r="B35" s="23"/>
      <c r="C35" s="24"/>
      <c r="D35" s="29" t="s">
        <v>40</v>
      </c>
      <c r="E35" s="26" t="s">
        <v>66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ht="25.5" x14ac:dyDescent="0.25">
      <c r="A37" s="22"/>
      <c r="B37" s="23"/>
      <c r="C37" s="24"/>
      <c r="D37" s="29" t="s">
        <v>28</v>
      </c>
      <c r="E37" s="26" t="s">
        <v>50</v>
      </c>
      <c r="F37" s="27">
        <v>50</v>
      </c>
      <c r="G37" s="27">
        <v>2.7</v>
      </c>
      <c r="H37" s="27">
        <v>0.5</v>
      </c>
      <c r="I37" s="27">
        <v>16.04</v>
      </c>
      <c r="J37" s="27">
        <v>95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67</v>
      </c>
      <c r="F38" s="27">
        <v>100</v>
      </c>
      <c r="G38" s="27">
        <v>1.31</v>
      </c>
      <c r="H38" s="27">
        <v>5.16</v>
      </c>
      <c r="I38" s="27">
        <v>12.11</v>
      </c>
      <c r="J38" s="27">
        <v>100.11</v>
      </c>
      <c r="K38" s="28"/>
      <c r="L38" s="27">
        <v>9.6999999999999993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470</v>
      </c>
      <c r="G40" s="35">
        <f t="shared" ref="G40:J40" si="6">SUM(G34:G39)</f>
        <v>35.900000000000006</v>
      </c>
      <c r="H40" s="35">
        <f t="shared" si="6"/>
        <v>29.09</v>
      </c>
      <c r="I40" s="35">
        <f t="shared" si="6"/>
        <v>67.240000000000009</v>
      </c>
      <c r="J40" s="35">
        <f t="shared" si="6"/>
        <v>809.86</v>
      </c>
      <c r="K40" s="36"/>
      <c r="L40" s="35">
        <f>SUM(L34:L38)</f>
        <v>81.300000000000011</v>
      </c>
    </row>
    <row r="41" spans="1:12" x14ac:dyDescent="0.25">
      <c r="A41" s="37">
        <f>A6</f>
        <v>1</v>
      </c>
      <c r="B41" s="38">
        <f>B6</f>
        <v>4</v>
      </c>
      <c r="C41" s="39" t="s">
        <v>51</v>
      </c>
      <c r="D41" s="40" t="s">
        <v>52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4</v>
      </c>
      <c r="C48" s="50" t="s">
        <v>53</v>
      </c>
      <c r="D48" s="51"/>
      <c r="E48" s="44"/>
      <c r="F48" s="45">
        <f>F13+F18+F28+F33+F40+F47</f>
        <v>2025</v>
      </c>
      <c r="G48" s="45">
        <f t="shared" ref="G48:J48" si="9">G13+G18+G28+G33+G40+G47</f>
        <v>119.65</v>
      </c>
      <c r="H48" s="45">
        <f t="shared" si="9"/>
        <v>92.850000000000009</v>
      </c>
      <c r="I48" s="45">
        <f t="shared" si="9"/>
        <v>449.49</v>
      </c>
      <c r="J48" s="45">
        <f t="shared" si="9"/>
        <v>2810.08</v>
      </c>
      <c r="K48" s="46"/>
      <c r="L48" s="45">
        <f>L13+L18+L28+L33+L40</f>
        <v>372.07000000000005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2023-11-17T08:36:01Z</dcterms:modified>
</cp:coreProperties>
</file>