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B6894251-FAA5-435F-BD81-EDFCA26311A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<sst xmlns="http://schemas.openxmlformats.org/spreadsheetml/2006/main" count="91" uniqueCount="71">
  <si>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</si>
  <si>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</si>
  <si>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</si>
  <si>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</si>
  <si>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</si>
  <si>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</si>
  <si>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</si>
  <si>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</si>
  <si>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</si>
  <si>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</si>
  <si>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</si>
  <si>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</si>
  <si>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</si>
  <si>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</si>
  <si>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</si>
  <si>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</si>
  <si>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</si>
  <si>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</si>
  <si>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</si>
  <si>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</si>
  <si>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</si>
  <si>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</si>
  <si>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</si>
  <si>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</si>
  <si>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</si>
  <si>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икра кабачковая</t>
  </si>
  <si>
    <t>гор.напиток</t>
  </si>
  <si>
    <t>кофе</t>
  </si>
  <si>
    <t>хлеб</t>
  </si>
  <si>
    <t>пшеничный</t>
  </si>
  <si>
    <t>пр</t>
  </si>
  <si>
    <t>фрукты</t>
  </si>
  <si>
    <t>макароны отварные</t>
  </si>
  <si>
    <t>200/10</t>
  </si>
  <si>
    <t>хлеб с маслом</t>
  </si>
  <si>
    <t>50/20</t>
  </si>
  <si>
    <t>итого</t>
  </si>
  <si>
    <t>Завтрак 2</t>
  </si>
  <si>
    <t>яйцо отварное</t>
  </si>
  <si>
    <t>1шт</t>
  </si>
  <si>
    <t>чай</t>
  </si>
  <si>
    <t>хлеб пшен</t>
  </si>
  <si>
    <t>Обед</t>
  </si>
  <si>
    <t>закуска</t>
  </si>
  <si>
    <t>салат из свежих огурцов</t>
  </si>
  <si>
    <t>1 блюдо</t>
  </si>
  <si>
    <t>борщ со сметаной</t>
  </si>
  <si>
    <t>300/10</t>
  </si>
  <si>
    <t>2 блюдо</t>
  </si>
  <si>
    <t>куры тушен порц</t>
  </si>
  <si>
    <t>гарнир</t>
  </si>
  <si>
    <t>греча</t>
  </si>
  <si>
    <t>напиток</t>
  </si>
  <si>
    <t>компот из с/ф</t>
  </si>
  <si>
    <t>хлеб бел.</t>
  </si>
  <si>
    <t>хлеб черн.</t>
  </si>
  <si>
    <t>Полдник</t>
  </si>
  <si>
    <t>булочное</t>
  </si>
  <si>
    <t>Ужин</t>
  </si>
  <si>
    <t>каша рисовая мол</t>
  </si>
  <si>
    <t>блины со сгущ мол</t>
  </si>
  <si>
    <t>какао</t>
  </si>
  <si>
    <t>ржан</t>
  </si>
  <si>
    <t>Ужин 2</t>
  </si>
  <si>
    <t>кисломол.</t>
  </si>
  <si>
    <t>Итого за день:</t>
  </si>
  <si>
    <t>120/35</t>
  </si>
  <si>
    <t>7-18 лет</t>
  </si>
  <si>
    <t>Директор школы</t>
  </si>
  <si>
    <t>Краснощеков О.А.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</si>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</sst>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2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8"/>
      <c r="D1" s="49"/>
      <c r="E1" s="49"/>
      <c r="F1" s="3" t="s">
        <v>1</v>
      </c>
      <c r="G1" s="2" t="s">
        <v>2</v>
      </c>
      <c r="H1" s="50" t="s">
        <v>68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69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67</v>
      </c>
      <c r="F3" s="2"/>
      <c r="G3" s="2" t="s">
        <v>6</v>
      </c>
      <c r="H3" s="8">
        <v>4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32</v>
      </c>
      <c r="F6" s="20" t="s">
        <v>33</v>
      </c>
      <c r="G6" s="26">
        <v>7.14</v>
      </c>
      <c r="H6" s="26">
        <v>10.5</v>
      </c>
      <c r="I6" s="26">
        <v>39.9</v>
      </c>
      <c r="J6" s="26">
        <v>282.66000000000003</v>
      </c>
      <c r="K6" s="27">
        <v>309</v>
      </c>
      <c r="L6" s="26">
        <v>10.199999999999999</v>
      </c>
    </row>
    <row r="7" spans="1:12" ht="38.25" x14ac:dyDescent="0.25">
      <c r="A7" s="21"/>
      <c r="B7" s="22"/>
      <c r="C7" s="23"/>
      <c r="D7" s="24"/>
      <c r="E7" s="25" t="s">
        <v>25</v>
      </c>
      <c r="F7" s="26">
        <v>100</v>
      </c>
      <c r="G7" s="26">
        <v>1.01</v>
      </c>
      <c r="H7" s="26">
        <v>4.8499999999999996</v>
      </c>
      <c r="I7" s="26">
        <v>5.39</v>
      </c>
      <c r="J7" s="26">
        <v>69.260000000000005</v>
      </c>
      <c r="K7" s="27">
        <v>73</v>
      </c>
      <c r="L7" s="26">
        <v>28.8</v>
      </c>
    </row>
    <row r="8" spans="1:12" x14ac:dyDescent="0.25">
      <c r="A8" s="21"/>
      <c r="B8" s="22"/>
      <c r="C8" s="23"/>
      <c r="D8" s="28" t="s">
        <v>26</v>
      </c>
      <c r="E8" s="25" t="s">
        <v>27</v>
      </c>
      <c r="F8" s="26">
        <v>200</v>
      </c>
      <c r="G8" s="26">
        <v>3.6</v>
      </c>
      <c r="H8" s="26">
        <v>2.67</v>
      </c>
      <c r="I8" s="26">
        <v>239.2</v>
      </c>
      <c r="J8" s="26">
        <v>39</v>
      </c>
      <c r="K8" s="27">
        <v>379</v>
      </c>
      <c r="L8" s="26">
        <v>3.04</v>
      </c>
    </row>
    <row r="9" spans="1:12" ht="25.5" x14ac:dyDescent="0.25">
      <c r="A9" s="21"/>
      <c r="B9" s="22"/>
      <c r="C9" s="23"/>
      <c r="D9" s="28" t="s">
        <v>28</v>
      </c>
      <c r="E9" s="25" t="s">
        <v>29</v>
      </c>
      <c r="F9" s="26">
        <v>50</v>
      </c>
      <c r="G9" s="26">
        <v>3.95</v>
      </c>
      <c r="H9" s="26">
        <v>0.5</v>
      </c>
      <c r="I9" s="26">
        <v>24.15</v>
      </c>
      <c r="J9" s="26">
        <v>115</v>
      </c>
      <c r="K9" s="27" t="s">
        <v>30</v>
      </c>
      <c r="L9" s="26">
        <v>2.9</v>
      </c>
    </row>
    <row r="10" spans="1:12" x14ac:dyDescent="0.25">
      <c r="A10" s="21"/>
      <c r="B10" s="22"/>
      <c r="C10" s="23"/>
      <c r="D10" s="28" t="s">
        <v>31</v>
      </c>
      <c r="E10" s="25"/>
      <c r="F10" s="26"/>
      <c r="G10" s="28"/>
      <c r="H10" s="28"/>
      <c r="I10" s="28"/>
      <c r="J10" s="28"/>
      <c r="K10" s="28"/>
      <c r="L10" s="28"/>
    </row>
    <row r="11" spans="1:12" ht="15" customHeight="1" x14ac:dyDescent="0.25">
      <c r="A11" s="21"/>
      <c r="B11" s="22"/>
      <c r="C11" s="23"/>
      <c r="D11" s="24"/>
      <c r="E11" s="25" t="s">
        <v>24</v>
      </c>
      <c r="F11" s="26">
        <v>100</v>
      </c>
      <c r="G11" s="46">
        <v>9.4</v>
      </c>
      <c r="H11" s="46">
        <v>15</v>
      </c>
      <c r="I11" s="46">
        <v>0.8</v>
      </c>
      <c r="J11" s="46">
        <v>175.8</v>
      </c>
      <c r="K11" s="47">
        <v>243</v>
      </c>
      <c r="L11" s="46">
        <v>38.799999999999997</v>
      </c>
    </row>
    <row r="12" spans="1:12" ht="25.5" x14ac:dyDescent="0.25">
      <c r="A12" s="21"/>
      <c r="B12" s="22"/>
      <c r="C12" s="23"/>
      <c r="D12" s="24"/>
      <c r="E12" s="25" t="s">
        <v>34</v>
      </c>
      <c r="F12" s="26" t="s">
        <v>35</v>
      </c>
      <c r="G12" s="26">
        <v>4.1500000000000004</v>
      </c>
      <c r="H12" s="26">
        <v>14.9</v>
      </c>
      <c r="I12" s="26">
        <v>24.41</v>
      </c>
      <c r="J12" s="26">
        <v>132</v>
      </c>
      <c r="K12" s="27">
        <v>14</v>
      </c>
      <c r="L12" s="26">
        <v>16.3</v>
      </c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450</v>
      </c>
      <c r="G13" s="34">
        <f>SUM(G7:G12)</f>
        <v>22.11</v>
      </c>
      <c r="H13" s="34">
        <f>SUM(H7:H12)</f>
        <v>37.92</v>
      </c>
      <c r="I13" s="34">
        <f>SUM(I7:I12)</f>
        <v>293.95</v>
      </c>
      <c r="J13" s="34">
        <f>SUM(J7:J12)</f>
        <v>531.05999999999995</v>
      </c>
      <c r="K13" s="35"/>
      <c r="L13" s="34">
        <f>SUM(L7:L12)</f>
        <v>89.839999999999989</v>
      </c>
    </row>
    <row r="14" spans="1:12" x14ac:dyDescent="0.25">
      <c r="A14" s="36">
        <f>A6</f>
        <v>1</v>
      </c>
      <c r="B14" s="37">
        <f>B6</f>
        <v>1</v>
      </c>
      <c r="C14" s="38" t="s">
        <v>37</v>
      </c>
      <c r="D14" s="39" t="s">
        <v>31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4"/>
      <c r="E15" s="25" t="s">
        <v>38</v>
      </c>
      <c r="F15" s="26" t="s">
        <v>39</v>
      </c>
      <c r="G15" s="26">
        <v>5.08</v>
      </c>
      <c r="H15" s="26">
        <v>4.5999999999999996</v>
      </c>
      <c r="I15" s="26">
        <v>0.28000000000000003</v>
      </c>
      <c r="J15" s="26">
        <v>63</v>
      </c>
      <c r="K15" s="27">
        <v>209</v>
      </c>
      <c r="L15" s="26">
        <v>9.17</v>
      </c>
    </row>
    <row r="16" spans="1:12" x14ac:dyDescent="0.25">
      <c r="A16" s="21"/>
      <c r="B16" s="22"/>
      <c r="C16" s="23"/>
      <c r="D16" s="24"/>
      <c r="E16" s="25" t="s">
        <v>40</v>
      </c>
      <c r="F16" s="26">
        <v>200</v>
      </c>
      <c r="G16" s="26">
        <v>0.53</v>
      </c>
      <c r="H16" s="26">
        <v>0</v>
      </c>
      <c r="I16" s="26">
        <v>9.4700000000000006</v>
      </c>
      <c r="J16" s="26">
        <v>40</v>
      </c>
      <c r="K16" s="27">
        <v>376</v>
      </c>
      <c r="L16" s="26">
        <v>2.75</v>
      </c>
    </row>
    <row r="17" spans="1:12" ht="25.5" x14ac:dyDescent="0.25">
      <c r="A17" s="21"/>
      <c r="B17" s="22"/>
      <c r="C17" s="23"/>
      <c r="D17" s="24"/>
      <c r="E17" s="25" t="s">
        <v>41</v>
      </c>
      <c r="F17" s="26">
        <v>50</v>
      </c>
      <c r="G17" s="26">
        <v>3.95</v>
      </c>
      <c r="H17" s="26">
        <v>0.5</v>
      </c>
      <c r="I17" s="26">
        <v>24.15</v>
      </c>
      <c r="J17" s="26">
        <v>57.5</v>
      </c>
      <c r="K17" s="27" t="s">
        <v>30</v>
      </c>
      <c r="L17" s="26">
        <v>2.9</v>
      </c>
    </row>
    <row r="18" spans="1:12" x14ac:dyDescent="0.25">
      <c r="A18" s="29"/>
      <c r="B18" s="30"/>
      <c r="C18" s="31"/>
      <c r="D18" s="32" t="s">
        <v>36</v>
      </c>
      <c r="E18" s="33"/>
      <c r="F18" s="34">
        <f>SUM(F14:F17)</f>
        <v>250</v>
      </c>
      <c r="G18" s="34">
        <f t="shared" ref="G18:J18" si="0">SUM(G14:G17)</f>
        <v>9.56</v>
      </c>
      <c r="H18" s="34">
        <f t="shared" si="0"/>
        <v>5.0999999999999996</v>
      </c>
      <c r="I18" s="34">
        <f t="shared" si="0"/>
        <v>33.9</v>
      </c>
      <c r="J18" s="34">
        <f t="shared" si="0"/>
        <v>160.5</v>
      </c>
      <c r="K18" s="35"/>
      <c r="L18" s="34">
        <f>SUM(L15:L17)</f>
        <v>14.82</v>
      </c>
    </row>
    <row r="19" spans="1:12" ht="38.25" x14ac:dyDescent="0.25">
      <c r="A19" s="36">
        <f>A6</f>
        <v>1</v>
      </c>
      <c r="B19" s="37">
        <f>B6</f>
        <v>1</v>
      </c>
      <c r="C19" s="38" t="s">
        <v>42</v>
      </c>
      <c r="D19" s="28" t="s">
        <v>43</v>
      </c>
      <c r="E19" s="25" t="s">
        <v>44</v>
      </c>
      <c r="F19" s="26">
        <v>100</v>
      </c>
      <c r="G19" s="26">
        <v>0.8</v>
      </c>
      <c r="H19" s="26">
        <v>5.04</v>
      </c>
      <c r="I19" s="26">
        <v>2.5</v>
      </c>
      <c r="J19" s="26">
        <v>59.1</v>
      </c>
      <c r="K19" s="27">
        <v>20</v>
      </c>
      <c r="L19" s="26">
        <v>8.4</v>
      </c>
    </row>
    <row r="20" spans="1:12" ht="25.5" x14ac:dyDescent="0.25">
      <c r="A20" s="21"/>
      <c r="B20" s="22"/>
      <c r="C20" s="23"/>
      <c r="D20" s="28" t="s">
        <v>45</v>
      </c>
      <c r="E20" s="25" t="s">
        <v>46</v>
      </c>
      <c r="F20" s="26" t="s">
        <v>47</v>
      </c>
      <c r="G20" s="26">
        <v>271.27999999999997</v>
      </c>
      <c r="H20" s="26">
        <v>14.51</v>
      </c>
      <c r="I20" s="26">
        <v>16.82</v>
      </c>
      <c r="J20" s="26">
        <v>117.5</v>
      </c>
      <c r="K20" s="27">
        <v>82</v>
      </c>
      <c r="L20" s="26">
        <v>14.71</v>
      </c>
    </row>
    <row r="21" spans="1:12" ht="38.25" x14ac:dyDescent="0.25">
      <c r="A21" s="21"/>
      <c r="B21" s="22"/>
      <c r="C21" s="23"/>
      <c r="D21" s="28" t="s">
        <v>48</v>
      </c>
      <c r="E21" s="25" t="s">
        <v>49</v>
      </c>
      <c r="F21" s="26">
        <v>100</v>
      </c>
      <c r="G21" s="26">
        <v>26</v>
      </c>
      <c r="H21" s="26">
        <v>16</v>
      </c>
      <c r="I21" s="26">
        <v>0</v>
      </c>
      <c r="J21" s="26">
        <v>248</v>
      </c>
      <c r="K21" s="27">
        <v>288</v>
      </c>
      <c r="L21" s="26">
        <v>37.200000000000003</v>
      </c>
    </row>
    <row r="22" spans="1:12" x14ac:dyDescent="0.25">
      <c r="A22" s="21"/>
      <c r="B22" s="22"/>
      <c r="C22" s="23"/>
      <c r="D22" s="28" t="s">
        <v>50</v>
      </c>
      <c r="E22" s="25" t="s">
        <v>51</v>
      </c>
      <c r="F22" s="26" t="s">
        <v>33</v>
      </c>
      <c r="G22" s="26">
        <v>11.87</v>
      </c>
      <c r="H22" s="26">
        <v>5.47</v>
      </c>
      <c r="I22" s="26">
        <v>53.12</v>
      </c>
      <c r="J22" s="26">
        <v>309.14999999999998</v>
      </c>
      <c r="K22" s="27">
        <v>302</v>
      </c>
      <c r="L22" s="26">
        <v>11.8</v>
      </c>
    </row>
    <row r="23" spans="1:12" ht="25.5" x14ac:dyDescent="0.25">
      <c r="A23" s="21"/>
      <c r="B23" s="22"/>
      <c r="C23" s="23"/>
      <c r="D23" s="28" t="s">
        <v>52</v>
      </c>
      <c r="E23" s="25" t="s">
        <v>53</v>
      </c>
      <c r="F23" s="26">
        <v>200</v>
      </c>
      <c r="G23" s="26">
        <v>1.1599999999999999</v>
      </c>
      <c r="H23" s="26">
        <v>0.3</v>
      </c>
      <c r="I23" s="26">
        <v>47.26</v>
      </c>
      <c r="J23" s="26">
        <v>196.38</v>
      </c>
      <c r="K23" s="27">
        <v>349</v>
      </c>
      <c r="L23" s="26">
        <v>3.34</v>
      </c>
    </row>
    <row r="24" spans="1:12" x14ac:dyDescent="0.25">
      <c r="A24" s="21"/>
      <c r="B24" s="22"/>
      <c r="C24" s="23"/>
      <c r="D24" s="28" t="s">
        <v>54</v>
      </c>
      <c r="E24" s="25"/>
      <c r="F24" s="26">
        <v>50</v>
      </c>
      <c r="G24" s="26">
        <v>3.95</v>
      </c>
      <c r="H24" s="26">
        <v>0.5</v>
      </c>
      <c r="I24" s="26">
        <v>24.15</v>
      </c>
      <c r="J24" s="26">
        <v>57.5</v>
      </c>
      <c r="K24" s="27" t="s">
        <v>30</v>
      </c>
      <c r="L24" s="26">
        <v>2.9</v>
      </c>
    </row>
    <row r="25" spans="1:12" x14ac:dyDescent="0.25">
      <c r="A25" s="21"/>
      <c r="B25" s="22"/>
      <c r="C25" s="23"/>
      <c r="D25" s="28" t="s">
        <v>55</v>
      </c>
      <c r="E25" s="25"/>
      <c r="F25" s="26">
        <v>100</v>
      </c>
      <c r="G25" s="26">
        <v>5.4</v>
      </c>
      <c r="H25" s="26">
        <v>1</v>
      </c>
      <c r="I25" s="26">
        <v>32.08</v>
      </c>
      <c r="J25" s="26">
        <v>190</v>
      </c>
      <c r="K25" s="27" t="s">
        <v>30</v>
      </c>
      <c r="L25" s="26">
        <v>5.8</v>
      </c>
    </row>
    <row r="26" spans="1:12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x14ac:dyDescent="0.25">
      <c r="A28" s="29"/>
      <c r="B28" s="30"/>
      <c r="C28" s="31"/>
      <c r="D28" s="32" t="s">
        <v>36</v>
      </c>
      <c r="E28" s="33"/>
      <c r="F28" s="34">
        <f>SUM(F19:F27)</f>
        <v>550</v>
      </c>
      <c r="G28" s="34">
        <f t="shared" ref="G28:J28" si="1">SUM(G19:G27)</f>
        <v>320.45999999999998</v>
      </c>
      <c r="H28" s="34">
        <f t="shared" si="1"/>
        <v>42.819999999999993</v>
      </c>
      <c r="I28" s="34">
        <f t="shared" si="1"/>
        <v>175.93</v>
      </c>
      <c r="J28" s="34">
        <f t="shared" si="1"/>
        <v>1177.6300000000001</v>
      </c>
      <c r="K28" s="35"/>
      <c r="L28" s="34">
        <f>SUM(L19:L26)</f>
        <v>84.15</v>
      </c>
    </row>
    <row r="29" spans="1:12" x14ac:dyDescent="0.25">
      <c r="A29" s="36">
        <f>A6</f>
        <v>1</v>
      </c>
      <c r="B29" s="37">
        <f>B6</f>
        <v>1</v>
      </c>
      <c r="C29" s="38" t="s">
        <v>56</v>
      </c>
      <c r="D29" s="39" t="s">
        <v>57</v>
      </c>
      <c r="E29" s="25"/>
      <c r="F29" s="26"/>
      <c r="G29" s="26"/>
      <c r="H29" s="26"/>
      <c r="I29" s="26"/>
      <c r="J29" s="26"/>
      <c r="K29" s="27"/>
      <c r="L29" s="26"/>
    </row>
    <row r="30" spans="1:12" x14ac:dyDescent="0.25">
      <c r="A30" s="21"/>
      <c r="B30" s="22"/>
      <c r="C30" s="23"/>
      <c r="D30" s="39" t="s">
        <v>52</v>
      </c>
      <c r="E30" s="25"/>
      <c r="F30" s="26"/>
      <c r="G30" s="26"/>
      <c r="H30" s="26"/>
      <c r="I30" s="26"/>
      <c r="J30" s="26"/>
      <c r="K30" s="27"/>
      <c r="L30" s="26"/>
    </row>
    <row r="31" spans="1:12" x14ac:dyDescent="0.25">
      <c r="A31" s="21"/>
      <c r="B31" s="22"/>
      <c r="C31" s="23"/>
      <c r="D31" s="24"/>
      <c r="E31" s="25" t="s">
        <v>31</v>
      </c>
      <c r="F31" s="26">
        <v>250</v>
      </c>
      <c r="G31" s="26">
        <v>3.75</v>
      </c>
      <c r="H31" s="26">
        <v>1.25</v>
      </c>
      <c r="I31" s="26">
        <v>52.5</v>
      </c>
      <c r="J31" s="26">
        <v>210</v>
      </c>
      <c r="K31" s="27">
        <v>338</v>
      </c>
      <c r="L31" s="26">
        <v>37.5</v>
      </c>
    </row>
    <row r="32" spans="1:12" x14ac:dyDescent="0.25">
      <c r="A32" s="21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29"/>
      <c r="B33" s="30"/>
      <c r="C33" s="31"/>
      <c r="D33" s="32" t="s">
        <v>36</v>
      </c>
      <c r="E33" s="33"/>
      <c r="F33" s="34">
        <f>SUM(F29:F32)</f>
        <v>250</v>
      </c>
      <c r="G33" s="34">
        <f t="shared" ref="G33:J33" si="2">SUM(G29:G32)</f>
        <v>3.75</v>
      </c>
      <c r="H33" s="34">
        <f t="shared" si="2"/>
        <v>1.25</v>
      </c>
      <c r="I33" s="34">
        <f t="shared" si="2"/>
        <v>52.5</v>
      </c>
      <c r="J33" s="34">
        <f t="shared" si="2"/>
        <v>210</v>
      </c>
      <c r="K33" s="35"/>
      <c r="L33" s="34">
        <f>SUM(L26:L32)</f>
        <v>121.65</v>
      </c>
    </row>
    <row r="34" spans="1:12" ht="38.25" x14ac:dyDescent="0.25">
      <c r="A34" s="36">
        <f>A6</f>
        <v>1</v>
      </c>
      <c r="B34" s="37">
        <f>B6</f>
        <v>1</v>
      </c>
      <c r="C34" s="38" t="s">
        <v>58</v>
      </c>
      <c r="D34" s="28" t="s">
        <v>23</v>
      </c>
      <c r="E34" s="25" t="s">
        <v>59</v>
      </c>
      <c r="F34" s="26">
        <v>220</v>
      </c>
      <c r="G34" s="26">
        <v>6</v>
      </c>
      <c r="H34" s="26">
        <v>10.85</v>
      </c>
      <c r="I34" s="26">
        <v>6.82</v>
      </c>
      <c r="J34" s="26">
        <v>6.82</v>
      </c>
      <c r="K34" s="27">
        <v>174</v>
      </c>
      <c r="L34" s="26">
        <v>16.64</v>
      </c>
    </row>
    <row r="35" spans="1:12" ht="38.25" x14ac:dyDescent="0.25">
      <c r="A35" s="21"/>
      <c r="B35" s="22"/>
      <c r="C35" s="23"/>
      <c r="D35" s="28" t="s">
        <v>50</v>
      </c>
      <c r="E35" s="25" t="s">
        <v>60</v>
      </c>
      <c r="F35" s="26" t="s">
        <v>66</v>
      </c>
      <c r="G35" s="26">
        <v>6.52</v>
      </c>
      <c r="H35" s="26">
        <v>3.71</v>
      </c>
      <c r="I35" s="26">
        <v>1.1100000000000001</v>
      </c>
      <c r="J35" s="26">
        <v>1.1100000000000001</v>
      </c>
      <c r="K35" s="27">
        <v>399</v>
      </c>
      <c r="L35" s="26">
        <v>10.199999999999999</v>
      </c>
    </row>
    <row r="36" spans="1:12" x14ac:dyDescent="0.25">
      <c r="A36" s="21"/>
      <c r="B36" s="22"/>
      <c r="C36" s="23"/>
      <c r="D36" s="28" t="s">
        <v>52</v>
      </c>
      <c r="E36" s="25" t="s">
        <v>61</v>
      </c>
      <c r="F36" s="26">
        <v>200</v>
      </c>
      <c r="G36" s="26">
        <v>3.78</v>
      </c>
      <c r="H36" s="26">
        <v>0.67</v>
      </c>
      <c r="I36" s="26">
        <v>26</v>
      </c>
      <c r="J36" s="26">
        <v>125.11</v>
      </c>
      <c r="K36" s="27">
        <v>376</v>
      </c>
      <c r="L36" s="26">
        <v>16.440000000000001</v>
      </c>
    </row>
    <row r="37" spans="1:12" x14ac:dyDescent="0.25">
      <c r="A37" s="21"/>
      <c r="B37" s="22"/>
      <c r="C37" s="23"/>
      <c r="D37" s="28" t="s">
        <v>28</v>
      </c>
      <c r="E37" s="25" t="s">
        <v>62</v>
      </c>
      <c r="F37" s="26">
        <v>50</v>
      </c>
      <c r="G37" s="26">
        <v>2.7</v>
      </c>
      <c r="H37" s="26">
        <v>0.5</v>
      </c>
      <c r="I37" s="26">
        <v>16.04</v>
      </c>
      <c r="J37" s="26">
        <v>16.04</v>
      </c>
      <c r="K37" s="27" t="s">
        <v>30</v>
      </c>
      <c r="L37" s="26">
        <v>2.9</v>
      </c>
    </row>
    <row r="38" spans="1:12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29"/>
      <c r="B40" s="30"/>
      <c r="C40" s="31"/>
      <c r="D40" s="32" t="s">
        <v>36</v>
      </c>
      <c r="E40" s="33"/>
      <c r="F40" s="34">
        <f>SUM(F34:F39)</f>
        <v>470</v>
      </c>
      <c r="G40" s="34">
        <f t="shared" ref="G40:J40" si="3">SUM(G34:G39)</f>
        <v>19</v>
      </c>
      <c r="H40" s="34">
        <f t="shared" si="3"/>
        <v>15.729999999999999</v>
      </c>
      <c r="I40" s="34">
        <f t="shared" si="3"/>
        <v>49.97</v>
      </c>
      <c r="J40" s="34">
        <f t="shared" si="3"/>
        <v>149.07999999999998</v>
      </c>
      <c r="K40" s="35"/>
      <c r="L40" s="34">
        <f>SUM(L34:L37)</f>
        <v>46.18</v>
      </c>
    </row>
    <row r="41" spans="1:12" x14ac:dyDescent="0.25">
      <c r="A41" s="36">
        <f>A6</f>
        <v>1</v>
      </c>
      <c r="B41" s="37">
        <f>B6</f>
        <v>1</v>
      </c>
      <c r="C41" s="38" t="s">
        <v>63</v>
      </c>
      <c r="D41" s="39" t="s">
        <v>64</v>
      </c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21"/>
      <c r="B42" s="22"/>
      <c r="C42" s="23"/>
      <c r="D42" s="39" t="s">
        <v>57</v>
      </c>
      <c r="E42" s="25"/>
      <c r="F42" s="26"/>
      <c r="G42" s="26"/>
      <c r="H42" s="26"/>
      <c r="I42" s="26"/>
      <c r="J42" s="26"/>
      <c r="K42" s="27"/>
      <c r="L42" s="26"/>
    </row>
    <row r="43" spans="1:12" x14ac:dyDescent="0.25">
      <c r="A43" s="21"/>
      <c r="B43" s="22"/>
      <c r="C43" s="23"/>
      <c r="D43" s="39" t="s">
        <v>52</v>
      </c>
      <c r="E43" s="25"/>
      <c r="F43" s="26"/>
      <c r="G43" s="26"/>
      <c r="H43" s="26"/>
      <c r="I43" s="26"/>
      <c r="J43" s="26"/>
      <c r="K43" s="27"/>
      <c r="L43" s="26"/>
    </row>
    <row r="44" spans="1:12" x14ac:dyDescent="0.25">
      <c r="A44" s="21"/>
      <c r="B44" s="22"/>
      <c r="C44" s="23"/>
      <c r="D44" s="39" t="s">
        <v>31</v>
      </c>
      <c r="E44" s="25"/>
      <c r="F44" s="26"/>
      <c r="G44" s="26"/>
      <c r="H44" s="26"/>
      <c r="I44" s="26"/>
      <c r="J44" s="26"/>
      <c r="K44" s="27"/>
      <c r="L44" s="26"/>
    </row>
    <row r="45" spans="1:12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x14ac:dyDescent="0.25">
      <c r="A46" s="21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x14ac:dyDescent="0.25">
      <c r="A47" s="29"/>
      <c r="B47" s="30"/>
      <c r="C47" s="31"/>
      <c r="D47" s="40" t="s">
        <v>36</v>
      </c>
      <c r="E47" s="33"/>
      <c r="F47" s="34">
        <f>SUM(F41:F46)</f>
        <v>0</v>
      </c>
      <c r="G47" s="34">
        <f t="shared" ref="G47:J47" si="4">SUM(G41:G46)</f>
        <v>0</v>
      </c>
      <c r="H47" s="34">
        <f t="shared" si="4"/>
        <v>0</v>
      </c>
      <c r="I47" s="34">
        <f t="shared" si="4"/>
        <v>0</v>
      </c>
      <c r="J47" s="34">
        <f t="shared" si="4"/>
        <v>0</v>
      </c>
      <c r="K47" s="35"/>
      <c r="L47" s="34">
        <f ca="1">SUM(L41:L49)</f>
        <v>0</v>
      </c>
    </row>
    <row r="48" spans="1:12" ht="15.75" thickBot="1" x14ac:dyDescent="0.3">
      <c r="A48" s="41">
        <f>A6</f>
        <v>1</v>
      </c>
      <c r="B48" s="42">
        <f>B6</f>
        <v>1</v>
      </c>
      <c r="C48" s="51" t="s">
        <v>65</v>
      </c>
      <c r="D48" s="52"/>
      <c r="E48" s="43"/>
      <c r="F48" s="44">
        <f>F13+F18+F28+F33+F40+F47</f>
        <v>1970</v>
      </c>
      <c r="G48" s="44">
        <f t="shared" ref="G48:J48" si="5">G13+G18+G28+G33+G40+G47</f>
        <v>374.88</v>
      </c>
      <c r="H48" s="44">
        <f t="shared" si="5"/>
        <v>102.82000000000001</v>
      </c>
      <c r="I48" s="44">
        <f t="shared" si="5"/>
        <v>606.25</v>
      </c>
      <c r="J48" s="44">
        <f t="shared" si="5"/>
        <v>2228.27</v>
      </c>
      <c r="K48" s="45"/>
      <c r="L48" s="44">
        <f>L13+L18+L28+L33+L40</f>
        <v>356.64000000000004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2023-12-01T11:41:38Z</dcterms:modified>
</cp:coreProperties>
</file>