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CA249663-8BCB-47DF-8C3C-DE8678609AD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<sst xmlns="http://schemas.openxmlformats.org/spreadsheetml/2006/main" count="91" uniqueCount="72">
  <si>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</si>
  <si>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</si>
  <si>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</si>
  <si>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</si>
  <si>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</si>
  <si>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</si>
  <si>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</si>
  <si>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</si>
  <si>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</si>
  <si>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</si>
  <si>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</si>
  <si>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</si>
  <si>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</si>
  <si>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</si>
  <si>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</si>
  <si>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</si>
  <si>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</si>
  <si>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</si>
  <si>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</si>
  <si>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</si>
  <si>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</si>
  <si>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</si>
  <si>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</si>
  <si>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</si>
  <si>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</si>
  <si>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</si>
  <si>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</si>
  <si>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</si>
  <si>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</si>
  <si>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</si>
  <si>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</si>
  <si>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</si>
  <si>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</si>
  <si>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</si>
  <si>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</si>
  <si>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</si>
  <si>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</si>
  <si>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</si>
  <si>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</si>
  <si>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</si>
  <si>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</si>
  <si>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</si>
  <si>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</si>
  <si>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</si>
  <si>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</si>
  <si>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</si>
  <si>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</si>
  <si>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</si>
  <si>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</si>
  <si>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</si>
  <si>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</si>
  <si>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</si>
  <si>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</si>
  <si>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</si>
  <si>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</si>
  <si>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</si>
  <si>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каша манная молоч. С маслом</t>
  </si>
  <si>
    <t>яйцо вареное</t>
  </si>
  <si>
    <t>1 шт</t>
  </si>
  <si>
    <t>пшеничный</t>
  </si>
  <si>
    <t>сыр колбасный порц.</t>
  </si>
  <si>
    <t>хлеб пшен</t>
  </si>
  <si>
    <t>помидора св.порц</t>
  </si>
  <si>
    <t>суп крестьянский со сметаной</t>
  </si>
  <si>
    <t>котлета мясная</t>
  </si>
  <si>
    <t>компот из с/ф</t>
  </si>
  <si>
    <t>фрукты св</t>
  </si>
  <si>
    <t>колбаса вар.порц</t>
  </si>
  <si>
    <t>рисовый</t>
  </si>
  <si>
    <t>соус</t>
  </si>
  <si>
    <t>ржаной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</si>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</sst>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53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54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52</v>
      </c>
      <c r="F3" s="2"/>
      <c r="G3" s="2" t="s">
        <v>6</v>
      </c>
      <c r="H3" s="8">
        <v>14</v>
      </c>
      <c r="I3" s="8" t="s">
        <v>71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42">
        <v>2</v>
      </c>
      <c r="B6" s="43">
        <v>4</v>
      </c>
      <c r="C6" s="15" t="s">
        <v>22</v>
      </c>
      <c r="D6" s="16" t="s">
        <v>23</v>
      </c>
      <c r="E6" s="17" t="s">
        <v>56</v>
      </c>
      <c r="F6" s="18">
        <v>210</v>
      </c>
      <c r="G6" s="18">
        <v>8.5</v>
      </c>
      <c r="H6" s="18">
        <v>7.1</v>
      </c>
      <c r="I6" s="18">
        <v>45.5</v>
      </c>
      <c r="J6" s="18">
        <v>100.8</v>
      </c>
      <c r="K6" s="19">
        <v>181</v>
      </c>
      <c r="L6" s="18">
        <v>17.899999999999999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ht="25.5" x14ac:dyDescent="0.25">
      <c r="A8" s="44"/>
      <c r="B8" s="20"/>
      <c r="C8" s="21"/>
      <c r="D8" s="26" t="s">
        <v>26</v>
      </c>
      <c r="E8" s="23" t="s">
        <v>57</v>
      </c>
      <c r="F8" s="24" t="s">
        <v>58</v>
      </c>
      <c r="G8" s="24">
        <v>5.08</v>
      </c>
      <c r="H8" s="24">
        <v>4.5999999999999996</v>
      </c>
      <c r="I8" s="24">
        <v>0.28000000000000003</v>
      </c>
      <c r="J8" s="24">
        <v>63</v>
      </c>
      <c r="K8" s="25">
        <v>209</v>
      </c>
      <c r="L8" s="24">
        <v>9.17</v>
      </c>
    </row>
    <row r="9" spans="1:12" x14ac:dyDescent="0.25">
      <c r="A9" s="44"/>
      <c r="B9" s="20"/>
      <c r="C9" s="21"/>
      <c r="D9" s="26" t="s">
        <v>28</v>
      </c>
      <c r="E9" s="23" t="s">
        <v>27</v>
      </c>
      <c r="F9" s="24">
        <v>200</v>
      </c>
      <c r="G9" s="24">
        <v>0.53</v>
      </c>
      <c r="H9" s="24"/>
      <c r="I9" s="24">
        <v>9.4700000000000006</v>
      </c>
      <c r="J9" s="24">
        <v>40</v>
      </c>
      <c r="K9" s="25">
        <v>376</v>
      </c>
      <c r="L9" s="24">
        <v>2.75</v>
      </c>
    </row>
    <row r="10" spans="1:12" ht="25.5" x14ac:dyDescent="0.25">
      <c r="A10" s="44"/>
      <c r="B10" s="20"/>
      <c r="C10" s="21"/>
      <c r="D10" s="26" t="s">
        <v>31</v>
      </c>
      <c r="E10" s="23" t="s">
        <v>59</v>
      </c>
      <c r="F10" s="24">
        <v>50</v>
      </c>
      <c r="G10" s="24">
        <v>3.95</v>
      </c>
      <c r="H10" s="24">
        <v>0.5</v>
      </c>
      <c r="I10" s="24">
        <v>24.15</v>
      </c>
      <c r="J10" s="24">
        <v>115</v>
      </c>
      <c r="K10" s="25"/>
      <c r="L10" s="24">
        <v>2.9</v>
      </c>
    </row>
    <row r="11" spans="1:12" x14ac:dyDescent="0.25">
      <c r="A11" s="44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460</v>
      </c>
      <c r="G13" s="31">
        <f t="shared" ref="G13:J13" si="0">SUM(G6:G12)</f>
        <v>22.21</v>
      </c>
      <c r="H13" s="31">
        <f t="shared" si="0"/>
        <v>27.1</v>
      </c>
      <c r="I13" s="31">
        <f t="shared" si="0"/>
        <v>103.81</v>
      </c>
      <c r="J13" s="31">
        <f t="shared" si="0"/>
        <v>450.8</v>
      </c>
      <c r="K13" s="32"/>
      <c r="L13" s="31">
        <f t="shared" ref="L13" si="1">SUM(L6:L12)</f>
        <v>49.02</v>
      </c>
    </row>
    <row r="14" spans="1:12" x14ac:dyDescent="0.25">
      <c r="A14" s="46">
        <f>A6</f>
        <v>2</v>
      </c>
      <c r="B14" s="33">
        <f>B6</f>
        <v>4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38.25" x14ac:dyDescent="0.25">
      <c r="A15" s="44"/>
      <c r="B15" s="20"/>
      <c r="C15" s="21"/>
      <c r="D15" s="22"/>
      <c r="E15" s="23" t="s">
        <v>60</v>
      </c>
      <c r="F15" s="24">
        <v>35</v>
      </c>
      <c r="G15" s="24">
        <v>9.5</v>
      </c>
      <c r="H15" s="24">
        <v>9.5</v>
      </c>
      <c r="I15" s="24"/>
      <c r="J15" s="24">
        <v>126</v>
      </c>
      <c r="K15" s="25">
        <v>15</v>
      </c>
      <c r="L15" s="24">
        <v>13.5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ht="25.5" x14ac:dyDescent="0.25">
      <c r="A17" s="44"/>
      <c r="B17" s="20"/>
      <c r="C17" s="21"/>
      <c r="D17" s="22"/>
      <c r="E17" s="23" t="s">
        <v>61</v>
      </c>
      <c r="F17" s="24">
        <v>50</v>
      </c>
      <c r="G17" s="24">
        <v>3.95</v>
      </c>
      <c r="H17" s="24">
        <v>0.5</v>
      </c>
      <c r="I17" s="24">
        <v>24.15</v>
      </c>
      <c r="J17" s="24">
        <v>57.5</v>
      </c>
      <c r="K17" s="25" t="s">
        <v>30</v>
      </c>
      <c r="L17" s="24">
        <v>2.9</v>
      </c>
    </row>
    <row r="18" spans="1:12" x14ac:dyDescent="0.25">
      <c r="A18" s="45"/>
      <c r="B18" s="27"/>
      <c r="C18" s="28"/>
      <c r="D18" s="29" t="s">
        <v>32</v>
      </c>
      <c r="E18" s="30"/>
      <c r="F18" s="31">
        <f>SUM(F14:F17)</f>
        <v>285</v>
      </c>
      <c r="G18" s="31">
        <f t="shared" ref="G18:J18" si="2">SUM(G14:G17)</f>
        <v>17.05</v>
      </c>
      <c r="H18" s="31">
        <f t="shared" si="2"/>
        <v>12.67</v>
      </c>
      <c r="I18" s="31">
        <f t="shared" si="2"/>
        <v>53.349999999999994</v>
      </c>
      <c r="J18" s="31">
        <f t="shared" si="2"/>
        <v>222.5</v>
      </c>
      <c r="K18" s="32"/>
      <c r="L18" s="31">
        <f>SUM(L15:L17)</f>
        <v>19.439999999999998</v>
      </c>
    </row>
    <row r="19" spans="1:12" ht="25.5" x14ac:dyDescent="0.25">
      <c r="A19" s="46">
        <f>A6</f>
        <v>2</v>
      </c>
      <c r="B19" s="33">
        <f>B6</f>
        <v>4</v>
      </c>
      <c r="C19" s="34" t="s">
        <v>35</v>
      </c>
      <c r="D19" s="26" t="s">
        <v>36</v>
      </c>
      <c r="E19" s="23" t="s">
        <v>62</v>
      </c>
      <c r="F19" s="24">
        <v>100</v>
      </c>
      <c r="G19" s="24">
        <v>1.1000000000000001</v>
      </c>
      <c r="H19" s="24">
        <v>0.2</v>
      </c>
      <c r="I19" s="24">
        <v>3.8</v>
      </c>
      <c r="J19" s="24">
        <v>22</v>
      </c>
      <c r="K19" s="25">
        <v>71</v>
      </c>
      <c r="L19" s="24">
        <v>7.2</v>
      </c>
    </row>
    <row r="20" spans="1:12" ht="51" x14ac:dyDescent="0.25">
      <c r="A20" s="44"/>
      <c r="B20" s="20"/>
      <c r="C20" s="21"/>
      <c r="D20" s="26" t="s">
        <v>37</v>
      </c>
      <c r="E20" s="23" t="s">
        <v>63</v>
      </c>
      <c r="F20" s="24" t="s">
        <v>38</v>
      </c>
      <c r="G20" s="24">
        <v>8.4</v>
      </c>
      <c r="H20" s="24">
        <v>12.4</v>
      </c>
      <c r="I20" s="24">
        <v>17.809999999999999</v>
      </c>
      <c r="J20" s="24">
        <v>109.2</v>
      </c>
      <c r="K20" s="25">
        <v>98</v>
      </c>
      <c r="L20" s="24">
        <v>15</v>
      </c>
    </row>
    <row r="21" spans="1:12" ht="25.5" x14ac:dyDescent="0.25">
      <c r="A21" s="44"/>
      <c r="B21" s="20"/>
      <c r="C21" s="21"/>
      <c r="D21" s="26" t="s">
        <v>39</v>
      </c>
      <c r="E21" s="23" t="s">
        <v>64</v>
      </c>
      <c r="F21" s="24">
        <v>110</v>
      </c>
      <c r="G21" s="24">
        <v>12.33</v>
      </c>
      <c r="H21" s="24">
        <v>21.67</v>
      </c>
      <c r="I21" s="24">
        <v>11</v>
      </c>
      <c r="J21" s="24">
        <v>288.33</v>
      </c>
      <c r="K21" s="25">
        <v>268</v>
      </c>
      <c r="L21" s="24">
        <v>46</v>
      </c>
    </row>
    <row r="22" spans="1:12" ht="38.25" x14ac:dyDescent="0.25">
      <c r="A22" s="44"/>
      <c r="B22" s="20"/>
      <c r="C22" s="21"/>
      <c r="D22" s="26" t="s">
        <v>40</v>
      </c>
      <c r="E22" s="23" t="s">
        <v>55</v>
      </c>
      <c r="F22" s="24" t="s">
        <v>41</v>
      </c>
      <c r="G22" s="24">
        <v>4.0999999999999996</v>
      </c>
      <c r="H22" s="24">
        <v>3.1</v>
      </c>
      <c r="I22" s="24">
        <v>25.5</v>
      </c>
      <c r="J22" s="24">
        <v>146.30000000000001</v>
      </c>
      <c r="K22" s="25">
        <v>312</v>
      </c>
      <c r="L22" s="24">
        <v>11.2</v>
      </c>
    </row>
    <row r="23" spans="1:12" ht="25.5" x14ac:dyDescent="0.25">
      <c r="A23" s="44"/>
      <c r="B23" s="20"/>
      <c r="C23" s="21"/>
      <c r="D23" s="26" t="s">
        <v>42</v>
      </c>
      <c r="E23" s="23" t="s">
        <v>65</v>
      </c>
      <c r="F23" s="24">
        <v>200</v>
      </c>
      <c r="G23" s="24">
        <v>1.1599999999999999</v>
      </c>
      <c r="H23" s="24">
        <v>0.3</v>
      </c>
      <c r="I23" s="24">
        <v>47.26</v>
      </c>
      <c r="J23" s="24">
        <v>196.38</v>
      </c>
      <c r="K23" s="25">
        <v>349</v>
      </c>
      <c r="L23" s="24">
        <v>3.34</v>
      </c>
    </row>
    <row r="24" spans="1:12" x14ac:dyDescent="0.25">
      <c r="A24" s="44"/>
      <c r="B24" s="20"/>
      <c r="C24" s="21"/>
      <c r="D24" s="26" t="s">
        <v>43</v>
      </c>
      <c r="E24" s="23"/>
      <c r="F24" s="24">
        <v>50</v>
      </c>
      <c r="G24" s="24">
        <v>3.95</v>
      </c>
      <c r="H24" s="24">
        <v>0.5</v>
      </c>
      <c r="I24" s="24">
        <v>24.15</v>
      </c>
      <c r="J24" s="24">
        <v>57.5</v>
      </c>
      <c r="K24" s="25" t="s">
        <v>30</v>
      </c>
      <c r="L24" s="24">
        <v>2.9</v>
      </c>
    </row>
    <row r="25" spans="1:12" x14ac:dyDescent="0.25">
      <c r="A25" s="44"/>
      <c r="B25" s="20"/>
      <c r="C25" s="21"/>
      <c r="D25" s="26" t="s">
        <v>44</v>
      </c>
      <c r="E25" s="23"/>
      <c r="F25" s="24">
        <v>100</v>
      </c>
      <c r="G25" s="24">
        <v>5.4</v>
      </c>
      <c r="H25" s="24">
        <v>1</v>
      </c>
      <c r="I25" s="24">
        <v>32.08</v>
      </c>
      <c r="J25" s="24">
        <v>190</v>
      </c>
      <c r="K25" s="25" t="s">
        <v>30</v>
      </c>
      <c r="L25" s="24">
        <v>5.8</v>
      </c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4"/>
      <c r="B27" s="20"/>
      <c r="C27" s="21"/>
      <c r="D27" s="22"/>
      <c r="E27" s="23"/>
      <c r="F27" s="24"/>
      <c r="G27" s="24"/>
      <c r="H27" s="24"/>
      <c r="I27" s="24"/>
      <c r="J27" s="24"/>
      <c r="K27" s="25"/>
      <c r="L27" s="24"/>
    </row>
    <row r="28" spans="1:12" x14ac:dyDescent="0.25">
      <c r="A28" s="45"/>
      <c r="B28" s="27"/>
      <c r="C28" s="28"/>
      <c r="D28" s="29" t="s">
        <v>32</v>
      </c>
      <c r="E28" s="30"/>
      <c r="F28" s="31">
        <f>SUM(F19:F27)</f>
        <v>560</v>
      </c>
      <c r="G28" s="31">
        <f t="shared" ref="G28:J28" si="3">SUM(G19:G27)</f>
        <v>36.44</v>
      </c>
      <c r="H28" s="31">
        <f t="shared" si="3"/>
        <v>39.17</v>
      </c>
      <c r="I28" s="31">
        <f t="shared" si="3"/>
        <v>161.60000000000002</v>
      </c>
      <c r="J28" s="31">
        <f t="shared" si="3"/>
        <v>1009.7099999999999</v>
      </c>
      <c r="K28" s="32"/>
      <c r="L28" s="31">
        <f>SUM(L19:L25)</f>
        <v>91.440000000000012</v>
      </c>
    </row>
    <row r="29" spans="1:12" x14ac:dyDescent="0.25">
      <c r="A29" s="46">
        <f>A6</f>
        <v>2</v>
      </c>
      <c r="B29" s="33">
        <f>B6</f>
        <v>4</v>
      </c>
      <c r="C29" s="34" t="s">
        <v>45</v>
      </c>
      <c r="D29" s="35" t="s">
        <v>46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35" t="s">
        <v>42</v>
      </c>
      <c r="E30" s="23"/>
      <c r="F30" s="24"/>
      <c r="G30" s="24"/>
      <c r="H30" s="24"/>
      <c r="I30" s="24"/>
      <c r="J30" s="24"/>
      <c r="K30" s="25"/>
      <c r="L30" s="24"/>
    </row>
    <row r="31" spans="1:12" ht="25.5" x14ac:dyDescent="0.25">
      <c r="A31" s="44"/>
      <c r="B31" s="20"/>
      <c r="C31" s="21"/>
      <c r="D31" s="22"/>
      <c r="E31" s="23" t="s">
        <v>66</v>
      </c>
      <c r="F31" s="24">
        <v>250</v>
      </c>
      <c r="G31" s="24">
        <v>3.75</v>
      </c>
      <c r="H31" s="24">
        <v>1.25</v>
      </c>
      <c r="I31" s="24">
        <v>52.5</v>
      </c>
      <c r="J31" s="24">
        <v>210</v>
      </c>
      <c r="K31" s="25">
        <v>338</v>
      </c>
      <c r="L31" s="24">
        <v>37.5</v>
      </c>
    </row>
    <row r="32" spans="1:12" x14ac:dyDescent="0.25">
      <c r="A32" s="44"/>
      <c r="B32" s="20"/>
      <c r="C32" s="21"/>
      <c r="D32" s="22"/>
      <c r="E32" s="23"/>
      <c r="F32" s="24"/>
      <c r="G32" s="24"/>
      <c r="H32" s="24"/>
      <c r="I32" s="24"/>
      <c r="J32" s="24"/>
      <c r="K32" s="25"/>
      <c r="L32" s="24"/>
    </row>
    <row r="33" spans="1:12" x14ac:dyDescent="0.25">
      <c r="A33" s="45"/>
      <c r="B33" s="27"/>
      <c r="C33" s="28"/>
      <c r="D33" s="29" t="s">
        <v>32</v>
      </c>
      <c r="E33" s="30"/>
      <c r="F33" s="31">
        <f>SUM(F29:F32)</f>
        <v>250</v>
      </c>
      <c r="G33" s="31">
        <f t="shared" ref="G33:J33" si="4">SUM(G29:G32)</f>
        <v>3.75</v>
      </c>
      <c r="H33" s="31">
        <f t="shared" si="4"/>
        <v>1.25</v>
      </c>
      <c r="I33" s="31">
        <f t="shared" si="4"/>
        <v>52.5</v>
      </c>
      <c r="J33" s="31">
        <f t="shared" si="4"/>
        <v>210</v>
      </c>
      <c r="K33" s="32"/>
      <c r="L33" s="31">
        <f t="shared" ref="L33" si="5">SUM(L26:L32)</f>
        <v>128.94</v>
      </c>
    </row>
    <row r="34" spans="1:12" ht="25.5" x14ac:dyDescent="0.25">
      <c r="A34" s="46">
        <f>A6</f>
        <v>2</v>
      </c>
      <c r="B34" s="33">
        <f>B6</f>
        <v>4</v>
      </c>
      <c r="C34" s="34" t="s">
        <v>47</v>
      </c>
      <c r="D34" s="26" t="s">
        <v>23</v>
      </c>
      <c r="E34" s="23" t="s">
        <v>67</v>
      </c>
      <c r="F34" s="24">
        <v>100</v>
      </c>
      <c r="G34" s="24">
        <v>12.8</v>
      </c>
      <c r="H34" s="24">
        <v>22.8</v>
      </c>
      <c r="I34" s="24"/>
      <c r="J34" s="24">
        <v>175</v>
      </c>
      <c r="K34" s="25">
        <v>243</v>
      </c>
      <c r="L34" s="24">
        <v>38.799999999999997</v>
      </c>
    </row>
    <row r="35" spans="1:12" x14ac:dyDescent="0.25">
      <c r="A35" s="44"/>
      <c r="B35" s="20"/>
      <c r="C35" s="21"/>
      <c r="D35" s="26" t="s">
        <v>40</v>
      </c>
      <c r="E35" s="23" t="s">
        <v>68</v>
      </c>
      <c r="F35" s="24" t="s">
        <v>41</v>
      </c>
      <c r="G35" s="24">
        <v>4.8899999999999997</v>
      </c>
      <c r="H35" s="24">
        <v>7.23</v>
      </c>
      <c r="I35" s="24">
        <v>48.89</v>
      </c>
      <c r="J35" s="24">
        <v>280.14999999999998</v>
      </c>
      <c r="K35" s="25">
        <v>304</v>
      </c>
      <c r="L35" s="24">
        <v>15.4</v>
      </c>
    </row>
    <row r="36" spans="1:12" x14ac:dyDescent="0.25">
      <c r="A36" s="44"/>
      <c r="B36" s="20"/>
      <c r="C36" s="21"/>
      <c r="D36" s="26" t="s">
        <v>42</v>
      </c>
      <c r="E36" s="23" t="s">
        <v>48</v>
      </c>
      <c r="F36" s="24">
        <v>200</v>
      </c>
      <c r="G36" s="24">
        <v>3.78</v>
      </c>
      <c r="H36" s="24">
        <v>0.67</v>
      </c>
      <c r="I36" s="24">
        <v>26</v>
      </c>
      <c r="J36" s="24">
        <v>86.6</v>
      </c>
      <c r="K36" s="25">
        <v>389</v>
      </c>
      <c r="L36" s="24">
        <v>10.8</v>
      </c>
    </row>
    <row r="37" spans="1:12" x14ac:dyDescent="0.25">
      <c r="A37" s="44"/>
      <c r="B37" s="20"/>
      <c r="C37" s="21"/>
      <c r="D37" s="26" t="s">
        <v>28</v>
      </c>
      <c r="E37" s="23" t="s">
        <v>69</v>
      </c>
      <c r="F37" s="24">
        <v>50</v>
      </c>
      <c r="G37" s="24">
        <v>0.8</v>
      </c>
      <c r="H37" s="24">
        <v>2.4</v>
      </c>
      <c r="I37" s="24">
        <v>3.5</v>
      </c>
      <c r="J37" s="24">
        <v>40.049999999999997</v>
      </c>
      <c r="K37" s="25">
        <v>382</v>
      </c>
      <c r="L37" s="24">
        <v>4</v>
      </c>
    </row>
    <row r="38" spans="1:12" x14ac:dyDescent="0.25">
      <c r="A38" s="44"/>
      <c r="B38" s="20"/>
      <c r="C38" s="21"/>
      <c r="D38" s="22"/>
      <c r="E38" s="23" t="s">
        <v>29</v>
      </c>
      <c r="F38" s="24">
        <v>50</v>
      </c>
      <c r="G38" s="24">
        <v>3.95</v>
      </c>
      <c r="H38" s="24">
        <v>0.5</v>
      </c>
      <c r="I38" s="24">
        <v>24.15</v>
      </c>
      <c r="J38" s="24">
        <v>57.5</v>
      </c>
      <c r="K38" s="25" t="s">
        <v>30</v>
      </c>
      <c r="L38" s="24">
        <v>2.9</v>
      </c>
    </row>
    <row r="39" spans="1:12" x14ac:dyDescent="0.25">
      <c r="A39" s="44"/>
      <c r="B39" s="20"/>
      <c r="C39" s="21"/>
      <c r="D39" s="22"/>
      <c r="E39" s="23" t="s">
        <v>70</v>
      </c>
      <c r="F39" s="24">
        <v>50</v>
      </c>
      <c r="G39" s="24">
        <v>2.7</v>
      </c>
      <c r="H39" s="24">
        <v>0.5</v>
      </c>
      <c r="I39" s="24">
        <v>16.04</v>
      </c>
      <c r="J39" s="24">
        <v>95</v>
      </c>
      <c r="K39" s="25" t="s">
        <v>30</v>
      </c>
      <c r="L39" s="24">
        <v>2.9</v>
      </c>
    </row>
    <row r="40" spans="1:12" x14ac:dyDescent="0.25">
      <c r="A40" s="45"/>
      <c r="B40" s="27"/>
      <c r="C40" s="28"/>
      <c r="D40" s="29" t="s">
        <v>32</v>
      </c>
      <c r="E40" s="30"/>
      <c r="F40" s="31">
        <f>SUM(F34:F39)</f>
        <v>450</v>
      </c>
      <c r="G40" s="31">
        <f t="shared" ref="G40:J40" si="6">SUM(G34:G39)</f>
        <v>28.92</v>
      </c>
      <c r="H40" s="31">
        <f t="shared" si="6"/>
        <v>34.1</v>
      </c>
      <c r="I40" s="31">
        <f t="shared" si="6"/>
        <v>118.57999999999998</v>
      </c>
      <c r="J40" s="31">
        <f t="shared" si="6"/>
        <v>734.3</v>
      </c>
      <c r="K40" s="32"/>
      <c r="L40" s="31">
        <f>SUM(L34:L39)</f>
        <v>74.800000000000011</v>
      </c>
    </row>
    <row r="41" spans="1:12" x14ac:dyDescent="0.25">
      <c r="A41" s="46">
        <f>A6</f>
        <v>2</v>
      </c>
      <c r="B41" s="33">
        <f>B6</f>
        <v>4</v>
      </c>
      <c r="C41" s="34" t="s">
        <v>49</v>
      </c>
      <c r="D41" s="35" t="s">
        <v>50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46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42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35" t="s">
        <v>31</v>
      </c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  <c r="L46" s="24"/>
    </row>
    <row r="47" spans="1:12" ht="15.75" customHeight="1" x14ac:dyDescent="0.25">
      <c r="A47" s="45"/>
      <c r="B47" s="27"/>
      <c r="C47" s="28"/>
      <c r="D47" s="36" t="s">
        <v>32</v>
      </c>
      <c r="E47" s="30"/>
      <c r="F47" s="31">
        <f>SUM(F41:F46)</f>
        <v>0</v>
      </c>
      <c r="G47" s="31">
        <f t="shared" ref="G47:J47" si="7">SUM(G41:G46)</f>
        <v>0</v>
      </c>
      <c r="H47" s="31">
        <f t="shared" si="7"/>
        <v>0</v>
      </c>
      <c r="I47" s="31">
        <f t="shared" si="7"/>
        <v>0</v>
      </c>
      <c r="J47" s="31">
        <f t="shared" si="7"/>
        <v>0</v>
      </c>
      <c r="K47" s="32"/>
      <c r="L47" s="31">
        <f t="shared" ref="L47" ca="1" si="8">SUM(L41:L49)</f>
        <v>0</v>
      </c>
    </row>
    <row r="48" spans="1:12" ht="15.75" thickBot="1" x14ac:dyDescent="0.3">
      <c r="A48" s="37">
        <f>A6</f>
        <v>2</v>
      </c>
      <c r="B48" s="38">
        <f>B6</f>
        <v>4</v>
      </c>
      <c r="C48" s="50" t="s">
        <v>51</v>
      </c>
      <c r="D48" s="51"/>
      <c r="E48" s="39"/>
      <c r="F48" s="40">
        <f>F13+F18+F28+F33+F40+F47</f>
        <v>2005</v>
      </c>
      <c r="G48" s="40">
        <f t="shared" ref="G48:J48" si="9">G13+G18+G28+G33+G40+G47</f>
        <v>108.37</v>
      </c>
      <c r="H48" s="40">
        <f t="shared" si="9"/>
        <v>114.28999999999999</v>
      </c>
      <c r="I48" s="40">
        <f t="shared" si="9"/>
        <v>489.84</v>
      </c>
      <c r="J48" s="40">
        <f t="shared" si="9"/>
        <v>2627.3099999999995</v>
      </c>
      <c r="K48" s="41"/>
      <c r="L48" s="40">
        <f>L13+L18+L28+L33+L40</f>
        <v>363.64000000000004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2023-12-01T11:50:19Z</dcterms:modified>
</cp:coreProperties>
</file>