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Госвеб, для сайта, 2022-2023,\Меню, декабрь, 2023\Меню, январь, 2024\"/>
    </mc:Choice>
  </mc:AlternateContent>
  <xr:revisionPtr revIDLastSave="0" documentId="13_ncr:1_{85975BF5-58AF-4A67-B747-1E210096232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<sst xmlns="http://schemas.openxmlformats.org/spreadsheetml/2006/main" count="91" uniqueCount="71">
  <si>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</si>
  <si>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</si>
  <si>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</si>
  <si>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</si>
  <si>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</si>
  <si>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</si>
  <si>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</si>
  <si>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</si>
  <si>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</si>
  <si>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</si>
  <si>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</si>
  <si>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</si>
  <si>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</si>
  <si>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</si>
  <si>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</si>
  <si>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</si>
  <si>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</si>
  <si>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</si>
  <si>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</si>
  <si>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</si>
  <si>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</si>
  <si>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</si>
  <si>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</si>
  <si>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</si>
  <si>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</si>
  <si>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</si>
  <si>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</si>
  <si>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</si>
  <si>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</si>
  <si>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</si>
  <si>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</si>
  <si>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</si>
  <si>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</si>
  <si>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</si>
  <si>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</si>
  <si>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</si>
  <si>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</si>
  <si>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</si>
  <si>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</si>
  <si>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</si>
  <si>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</si>
  <si>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</si>
  <si>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</si>
  <si>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</si>
  <si>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</si>
  <si>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</si>
  <si>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</si>
  <si>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</si>
  <si>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</si>
  <si>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</si>
  <si>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</si>
  <si>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</si>
  <si>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</si>
  <si>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</si>
  <si>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</si>
  <si>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</si>
  <si>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картофельное пюре</t>
  </si>
  <si>
    <t>100/10</t>
  </si>
  <si>
    <t xml:space="preserve"> пшен</t>
  </si>
  <si>
    <t>каша рис молоч</t>
  </si>
  <si>
    <t>сыр порц</t>
  </si>
  <si>
    <t>творожный пудинг со сгущ мол</t>
  </si>
  <si>
    <t>140/40</t>
  </si>
  <si>
    <t>суп с макарон изд</t>
  </si>
  <si>
    <t>куры тушен порц</t>
  </si>
  <si>
    <t>сосиска отварная</t>
  </si>
  <si>
    <t>греча</t>
  </si>
  <si>
    <t>хлеб ржан</t>
  </si>
  <si>
    <t>салат морковный</t>
  </si>
  <si>
    <t>сельдь с/с с луком и маслом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</si>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</sst>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5"/>
      <c r="D1" s="46"/>
      <c r="E1" s="46"/>
      <c r="F1" s="3" t="s">
        <v>1</v>
      </c>
      <c r="G1" s="2" t="s">
        <v>2</v>
      </c>
      <c r="H1" s="47" t="s">
        <v>54</v>
      </c>
      <c r="I1" s="47"/>
      <c r="J1" s="47"/>
      <c r="K1" s="4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7" t="s">
        <v>55</v>
      </c>
      <c r="I2" s="47"/>
      <c r="J2" s="47"/>
      <c r="K2" s="47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17</v>
      </c>
      <c r="I3" s="8" t="s">
        <v>70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42">
        <v>2</v>
      </c>
      <c r="B6" s="20">
        <v>2</v>
      </c>
      <c r="C6" s="15" t="s">
        <v>22</v>
      </c>
      <c r="D6" s="16" t="s">
        <v>23</v>
      </c>
      <c r="E6" s="17" t="s">
        <v>59</v>
      </c>
      <c r="F6" s="18">
        <v>220</v>
      </c>
      <c r="G6" s="18">
        <v>6</v>
      </c>
      <c r="H6" s="18">
        <v>10.85</v>
      </c>
      <c r="I6" s="18">
        <v>6.82</v>
      </c>
      <c r="J6" s="18">
        <v>183</v>
      </c>
      <c r="K6" s="19">
        <v>174</v>
      </c>
      <c r="L6" s="18">
        <v>16.64</v>
      </c>
    </row>
    <row r="7" spans="1:12" ht="25.5" x14ac:dyDescent="0.25">
      <c r="A7" s="42"/>
      <c r="B7" s="20"/>
      <c r="C7" s="21"/>
      <c r="D7" s="22"/>
      <c r="E7" s="23" t="s">
        <v>24</v>
      </c>
      <c r="F7" s="24" t="s">
        <v>25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x14ac:dyDescent="0.25">
      <c r="A8" s="42"/>
      <c r="B8" s="20"/>
      <c r="C8" s="21"/>
      <c r="D8" s="26" t="s">
        <v>26</v>
      </c>
      <c r="E8" s="23" t="s">
        <v>34</v>
      </c>
      <c r="F8" s="24">
        <v>200</v>
      </c>
      <c r="G8" s="24">
        <v>3.6</v>
      </c>
      <c r="H8" s="24">
        <v>2.67</v>
      </c>
      <c r="I8" s="24">
        <v>29.2</v>
      </c>
      <c r="J8" s="24">
        <v>39</v>
      </c>
      <c r="K8" s="25">
        <v>379</v>
      </c>
      <c r="L8" s="24">
        <v>3.04</v>
      </c>
    </row>
    <row r="9" spans="1:12" x14ac:dyDescent="0.25">
      <c r="A9" s="42"/>
      <c r="B9" s="20"/>
      <c r="C9" s="21"/>
      <c r="D9" s="26" t="s">
        <v>28</v>
      </c>
      <c r="E9" s="23" t="s">
        <v>58</v>
      </c>
      <c r="F9" s="24">
        <v>50</v>
      </c>
      <c r="G9" s="24">
        <v>3.95</v>
      </c>
      <c r="H9" s="24">
        <v>0.5</v>
      </c>
      <c r="I9" s="24">
        <v>24.15</v>
      </c>
      <c r="J9" s="24">
        <v>57.5</v>
      </c>
      <c r="K9" s="25" t="s">
        <v>30</v>
      </c>
      <c r="L9" s="24">
        <v>2.9</v>
      </c>
    </row>
    <row r="10" spans="1:12" x14ac:dyDescent="0.25">
      <c r="A10" s="42"/>
      <c r="B10" s="20"/>
      <c r="C10" s="21"/>
      <c r="D10" s="26" t="s">
        <v>31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25">
      <c r="A11" s="42"/>
      <c r="B11" s="20"/>
      <c r="C11" s="21"/>
      <c r="D11" s="22"/>
      <c r="E11" s="23" t="s">
        <v>60</v>
      </c>
      <c r="F11" s="24">
        <v>35</v>
      </c>
      <c r="G11" s="24">
        <v>9.3000000000000007</v>
      </c>
      <c r="H11" s="24">
        <v>9.5</v>
      </c>
      <c r="I11" s="24">
        <v>0</v>
      </c>
      <c r="J11" s="24">
        <v>122</v>
      </c>
      <c r="K11" s="25">
        <v>15</v>
      </c>
      <c r="L11" s="24">
        <v>13.5</v>
      </c>
    </row>
    <row r="12" spans="1:12" x14ac:dyDescent="0.25">
      <c r="A12" s="42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3"/>
      <c r="B13" s="27"/>
      <c r="C13" s="28"/>
      <c r="D13" s="29" t="s">
        <v>32</v>
      </c>
      <c r="E13" s="30"/>
      <c r="F13" s="31">
        <f>SUM(F6:F12)</f>
        <v>505</v>
      </c>
      <c r="G13" s="31">
        <f t="shared" ref="G13:J13" si="0">SUM(G6:G12)</f>
        <v>27</v>
      </c>
      <c r="H13" s="31">
        <f t="shared" si="0"/>
        <v>38.42</v>
      </c>
      <c r="I13" s="31">
        <f t="shared" si="0"/>
        <v>84.58</v>
      </c>
      <c r="J13" s="31">
        <f t="shared" si="0"/>
        <v>533.5</v>
      </c>
      <c r="K13" s="32"/>
      <c r="L13" s="31">
        <f t="shared" ref="L13" si="1">SUM(L6:L12)</f>
        <v>52.379999999999995</v>
      </c>
    </row>
    <row r="14" spans="1:12" x14ac:dyDescent="0.25">
      <c r="A14" s="33">
        <f>A6</f>
        <v>2</v>
      </c>
      <c r="B14" s="33">
        <f>B6</f>
        <v>2</v>
      </c>
      <c r="C14" s="34" t="s">
        <v>33</v>
      </c>
      <c r="D14" s="35" t="s">
        <v>31</v>
      </c>
      <c r="E14" s="23"/>
      <c r="F14" s="24"/>
      <c r="G14" s="24"/>
      <c r="H14" s="24"/>
      <c r="I14" s="24"/>
      <c r="J14" s="24"/>
      <c r="K14" s="25"/>
      <c r="L14" s="24"/>
    </row>
    <row r="15" spans="1:12" ht="63.75" x14ac:dyDescent="0.25">
      <c r="A15" s="42"/>
      <c r="B15" s="20"/>
      <c r="C15" s="21"/>
      <c r="D15" s="22"/>
      <c r="E15" s="23" t="s">
        <v>61</v>
      </c>
      <c r="F15" s="24" t="s">
        <v>62</v>
      </c>
      <c r="G15" s="24">
        <v>26.44</v>
      </c>
      <c r="H15" s="24">
        <v>18.28</v>
      </c>
      <c r="I15" s="24">
        <v>47.22</v>
      </c>
      <c r="J15" s="24">
        <v>311</v>
      </c>
      <c r="K15" s="25">
        <v>223</v>
      </c>
      <c r="L15" s="24">
        <v>49.4</v>
      </c>
    </row>
    <row r="16" spans="1:12" x14ac:dyDescent="0.25">
      <c r="A16" s="42"/>
      <c r="B16" s="20"/>
      <c r="C16" s="21"/>
      <c r="D16" s="22"/>
      <c r="E16" s="23" t="s">
        <v>27</v>
      </c>
      <c r="F16" s="24">
        <v>200</v>
      </c>
      <c r="G16" s="24">
        <v>3.78</v>
      </c>
      <c r="H16" s="24">
        <v>0.67</v>
      </c>
      <c r="I16" s="24">
        <v>26</v>
      </c>
      <c r="J16" s="24">
        <v>40</v>
      </c>
      <c r="K16" s="25">
        <v>376</v>
      </c>
      <c r="L16" s="24">
        <v>2.75</v>
      </c>
    </row>
    <row r="17" spans="1:12" x14ac:dyDescent="0.25">
      <c r="A17" s="43"/>
      <c r="B17" s="27"/>
      <c r="C17" s="28"/>
      <c r="D17" s="29" t="s">
        <v>32</v>
      </c>
      <c r="E17" s="30"/>
      <c r="F17" s="31">
        <f>SUM(F14:F16)</f>
        <v>200</v>
      </c>
      <c r="G17" s="31">
        <f t="shared" ref="G17:J17" si="2">SUM(G14:G16)</f>
        <v>30.220000000000002</v>
      </c>
      <c r="H17" s="31">
        <f t="shared" si="2"/>
        <v>18.950000000000003</v>
      </c>
      <c r="I17" s="31">
        <f t="shared" si="2"/>
        <v>73.22</v>
      </c>
      <c r="J17" s="31">
        <f t="shared" si="2"/>
        <v>351</v>
      </c>
      <c r="K17" s="32"/>
      <c r="L17" s="31">
        <f>SUM(L15:L16)</f>
        <v>52.15</v>
      </c>
    </row>
    <row r="18" spans="1:12" ht="51" x14ac:dyDescent="0.25">
      <c r="A18" s="33">
        <f>A6</f>
        <v>2</v>
      </c>
      <c r="B18" s="33">
        <f>B6</f>
        <v>2</v>
      </c>
      <c r="C18" s="34" t="s">
        <v>35</v>
      </c>
      <c r="D18" s="26" t="s">
        <v>36</v>
      </c>
      <c r="E18" s="23" t="s">
        <v>69</v>
      </c>
      <c r="F18" s="24">
        <v>100</v>
      </c>
      <c r="G18" s="24">
        <v>10.119999999999999</v>
      </c>
      <c r="H18" s="24">
        <v>13.38</v>
      </c>
      <c r="I18" s="24">
        <v>3.28</v>
      </c>
      <c r="J18" s="24">
        <v>174</v>
      </c>
      <c r="K18" s="25">
        <v>76</v>
      </c>
      <c r="L18" s="24">
        <v>55</v>
      </c>
    </row>
    <row r="19" spans="1:12" ht="38.25" x14ac:dyDescent="0.25">
      <c r="A19" s="42"/>
      <c r="B19" s="20"/>
      <c r="C19" s="21"/>
      <c r="D19" s="26" t="s">
        <v>37</v>
      </c>
      <c r="E19" s="23" t="s">
        <v>63</v>
      </c>
      <c r="F19" s="24" t="s">
        <v>38</v>
      </c>
      <c r="G19" s="24">
        <v>3.55</v>
      </c>
      <c r="H19" s="24">
        <v>5.36</v>
      </c>
      <c r="I19" s="24">
        <v>24.8</v>
      </c>
      <c r="J19" s="24">
        <v>162.08000000000001</v>
      </c>
      <c r="K19" s="25">
        <v>103</v>
      </c>
      <c r="L19" s="24">
        <v>14.5</v>
      </c>
    </row>
    <row r="20" spans="1:12" ht="38.25" x14ac:dyDescent="0.25">
      <c r="A20" s="42"/>
      <c r="B20" s="20"/>
      <c r="C20" s="21"/>
      <c r="D20" s="26" t="s">
        <v>39</v>
      </c>
      <c r="E20" s="23" t="s">
        <v>64</v>
      </c>
      <c r="F20" s="24">
        <v>100</v>
      </c>
      <c r="G20" s="24">
        <v>11.94</v>
      </c>
      <c r="H20" s="24">
        <v>10.119999999999999</v>
      </c>
      <c r="I20" s="24">
        <v>3.51</v>
      </c>
      <c r="J20" s="24">
        <v>153</v>
      </c>
      <c r="K20" s="25">
        <v>290</v>
      </c>
      <c r="L20" s="24">
        <v>42.5</v>
      </c>
    </row>
    <row r="21" spans="1:12" ht="38.25" x14ac:dyDescent="0.25">
      <c r="A21" s="42"/>
      <c r="B21" s="20"/>
      <c r="C21" s="21"/>
      <c r="D21" s="26" t="s">
        <v>40</v>
      </c>
      <c r="E21" s="23" t="s">
        <v>56</v>
      </c>
      <c r="F21" s="24" t="s">
        <v>41</v>
      </c>
      <c r="G21" s="24">
        <v>4.0999999999999996</v>
      </c>
      <c r="H21" s="24">
        <v>3.1</v>
      </c>
      <c r="I21" s="24">
        <v>25.5</v>
      </c>
      <c r="J21" s="24">
        <v>146.30000000000001</v>
      </c>
      <c r="K21" s="25">
        <v>312</v>
      </c>
      <c r="L21" s="24">
        <v>11.2</v>
      </c>
    </row>
    <row r="22" spans="1:12" x14ac:dyDescent="0.25">
      <c r="A22" s="42"/>
      <c r="B22" s="20"/>
      <c r="C22" s="21"/>
      <c r="D22" s="26" t="s">
        <v>42</v>
      </c>
      <c r="E22" s="23" t="s">
        <v>43</v>
      </c>
      <c r="F22" s="24">
        <v>200</v>
      </c>
      <c r="G22" s="24">
        <v>1.1599999999999999</v>
      </c>
      <c r="H22" s="24">
        <v>0.3</v>
      </c>
      <c r="I22" s="24">
        <v>47.26</v>
      </c>
      <c r="J22" s="24">
        <v>196.38</v>
      </c>
      <c r="K22" s="25">
        <v>349</v>
      </c>
      <c r="L22" s="24">
        <v>3.34</v>
      </c>
    </row>
    <row r="23" spans="1:12" x14ac:dyDescent="0.25">
      <c r="A23" s="42"/>
      <c r="B23" s="20"/>
      <c r="C23" s="21"/>
      <c r="D23" s="26" t="s">
        <v>44</v>
      </c>
      <c r="E23" s="23"/>
      <c r="F23" s="24">
        <v>50</v>
      </c>
      <c r="G23" s="24">
        <v>3.95</v>
      </c>
      <c r="H23" s="24">
        <v>0.52</v>
      </c>
      <c r="I23" s="24">
        <v>24.15</v>
      </c>
      <c r="J23" s="24">
        <v>57.5</v>
      </c>
      <c r="K23" s="25" t="s">
        <v>30</v>
      </c>
      <c r="L23" s="24">
        <v>2.9</v>
      </c>
    </row>
    <row r="24" spans="1:12" x14ac:dyDescent="0.25">
      <c r="A24" s="42"/>
      <c r="B24" s="20"/>
      <c r="C24" s="21"/>
      <c r="D24" s="26" t="s">
        <v>45</v>
      </c>
      <c r="E24" s="23"/>
      <c r="F24" s="24">
        <v>100</v>
      </c>
      <c r="G24" s="24">
        <v>5.4</v>
      </c>
      <c r="H24" s="24">
        <v>1</v>
      </c>
      <c r="I24" s="24">
        <v>32.08</v>
      </c>
      <c r="J24" s="24">
        <v>190</v>
      </c>
      <c r="K24" s="25" t="s">
        <v>30</v>
      </c>
      <c r="L24" s="24">
        <v>5.8</v>
      </c>
    </row>
    <row r="25" spans="1:12" x14ac:dyDescent="0.25">
      <c r="A25" s="42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x14ac:dyDescent="0.25">
      <c r="A26" s="42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3"/>
      <c r="B27" s="27"/>
      <c r="C27" s="28"/>
      <c r="D27" s="29" t="s">
        <v>32</v>
      </c>
      <c r="E27" s="30"/>
      <c r="F27" s="31">
        <f>SUM(F18:F26)</f>
        <v>550</v>
      </c>
      <c r="G27" s="31">
        <f t="shared" ref="G27:J27" si="3">SUM(G18:G26)</f>
        <v>40.22</v>
      </c>
      <c r="H27" s="31">
        <f t="shared" si="3"/>
        <v>33.78</v>
      </c>
      <c r="I27" s="31">
        <f t="shared" si="3"/>
        <v>160.57999999999998</v>
      </c>
      <c r="J27" s="31">
        <f t="shared" si="3"/>
        <v>1079.2600000000002</v>
      </c>
      <c r="K27" s="32"/>
      <c r="L27" s="31">
        <f>SUM(L18:L24)</f>
        <v>135.24</v>
      </c>
    </row>
    <row r="28" spans="1:12" x14ac:dyDescent="0.25">
      <c r="A28" s="33">
        <f>A6</f>
        <v>2</v>
      </c>
      <c r="B28" s="33">
        <f>B6</f>
        <v>2</v>
      </c>
      <c r="C28" s="34" t="s">
        <v>46</v>
      </c>
      <c r="D28" s="35" t="s">
        <v>47</v>
      </c>
      <c r="E28" s="23"/>
      <c r="F28" s="24"/>
      <c r="G28" s="24"/>
      <c r="H28" s="24"/>
      <c r="I28" s="24"/>
      <c r="J28" s="24"/>
      <c r="K28" s="25"/>
      <c r="L28" s="24"/>
    </row>
    <row r="29" spans="1:12" x14ac:dyDescent="0.25">
      <c r="A29" s="42"/>
      <c r="B29" s="20"/>
      <c r="C29" s="21"/>
      <c r="D29" s="35" t="s">
        <v>42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2"/>
      <c r="B30" s="20"/>
      <c r="C30" s="21"/>
      <c r="D30" s="22"/>
      <c r="E30" s="23" t="s">
        <v>31</v>
      </c>
      <c r="F30" s="24">
        <v>250</v>
      </c>
      <c r="G30" s="24">
        <v>3.75</v>
      </c>
      <c r="H30" s="24">
        <v>1.25</v>
      </c>
      <c r="I30" s="24">
        <v>52.5</v>
      </c>
      <c r="J30" s="24">
        <v>210</v>
      </c>
      <c r="K30" s="25">
        <v>338</v>
      </c>
      <c r="L30" s="24">
        <v>37.5</v>
      </c>
    </row>
    <row r="31" spans="1:12" x14ac:dyDescent="0.25">
      <c r="A31" s="42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5.75" thickBot="1" x14ac:dyDescent="0.3">
      <c r="A32" s="43"/>
      <c r="B32" s="27"/>
      <c r="C32" s="28"/>
      <c r="D32" s="29" t="s">
        <v>32</v>
      </c>
      <c r="E32" s="30"/>
      <c r="F32" s="31">
        <f>SUM(F28:F31)</f>
        <v>250</v>
      </c>
      <c r="G32" s="31">
        <f t="shared" ref="G32:J32" si="4">SUM(G28:G31)</f>
        <v>3.75</v>
      </c>
      <c r="H32" s="31">
        <f t="shared" si="4"/>
        <v>1.25</v>
      </c>
      <c r="I32" s="31">
        <f t="shared" si="4"/>
        <v>52.5</v>
      </c>
      <c r="J32" s="31">
        <f t="shared" si="4"/>
        <v>210</v>
      </c>
      <c r="K32" s="32"/>
      <c r="L32" s="31">
        <f t="shared" ref="L32" si="5">SUM(L25:L31)</f>
        <v>172.74</v>
      </c>
    </row>
    <row r="33" spans="1:12" ht="25.5" x14ac:dyDescent="0.25">
      <c r="A33" s="33">
        <f>A6</f>
        <v>2</v>
      </c>
      <c r="B33" s="33">
        <f>B6</f>
        <v>2</v>
      </c>
      <c r="C33" s="34" t="s">
        <v>48</v>
      </c>
      <c r="D33" s="26" t="s">
        <v>23</v>
      </c>
      <c r="E33" s="17" t="s">
        <v>65</v>
      </c>
      <c r="F33" s="18">
        <v>100</v>
      </c>
      <c r="G33" s="18">
        <v>9.4</v>
      </c>
      <c r="H33" s="18">
        <v>15</v>
      </c>
      <c r="I33" s="18">
        <v>0.8</v>
      </c>
      <c r="J33" s="18">
        <v>175.8</v>
      </c>
      <c r="K33" s="19">
        <v>243</v>
      </c>
      <c r="L33" s="24">
        <v>38.799999999999997</v>
      </c>
    </row>
    <row r="34" spans="1:12" x14ac:dyDescent="0.25">
      <c r="A34" s="42"/>
      <c r="B34" s="20"/>
      <c r="C34" s="21"/>
      <c r="D34" s="26" t="s">
        <v>40</v>
      </c>
      <c r="E34" s="23" t="s">
        <v>66</v>
      </c>
      <c r="F34" s="24" t="s">
        <v>41</v>
      </c>
      <c r="G34" s="24">
        <v>11.87</v>
      </c>
      <c r="H34" s="24">
        <v>5.47</v>
      </c>
      <c r="I34" s="24">
        <v>53.12</v>
      </c>
      <c r="J34" s="24">
        <v>309.14999999999998</v>
      </c>
      <c r="K34" s="25">
        <v>302</v>
      </c>
      <c r="L34" s="24">
        <v>11.7</v>
      </c>
    </row>
    <row r="35" spans="1:12" x14ac:dyDescent="0.25">
      <c r="A35" s="42"/>
      <c r="B35" s="20"/>
      <c r="C35" s="21"/>
      <c r="D35" s="26" t="s">
        <v>42</v>
      </c>
      <c r="E35" s="23" t="s">
        <v>49</v>
      </c>
      <c r="F35" s="24">
        <v>200</v>
      </c>
      <c r="G35" s="24">
        <v>1</v>
      </c>
      <c r="H35" s="24">
        <v>0.2</v>
      </c>
      <c r="I35" s="24">
        <v>20.2</v>
      </c>
      <c r="J35" s="24">
        <v>86.6</v>
      </c>
      <c r="K35" s="25">
        <v>389</v>
      </c>
      <c r="L35" s="24">
        <v>10.8</v>
      </c>
    </row>
    <row r="36" spans="1:12" x14ac:dyDescent="0.25">
      <c r="A36" s="42"/>
      <c r="B36" s="20"/>
      <c r="C36" s="21"/>
      <c r="D36" s="26" t="s">
        <v>28</v>
      </c>
      <c r="E36" s="23" t="s">
        <v>29</v>
      </c>
      <c r="F36" s="24">
        <v>50</v>
      </c>
      <c r="G36" s="24">
        <v>3.95</v>
      </c>
      <c r="H36" s="24">
        <v>0.52</v>
      </c>
      <c r="I36" s="24">
        <v>24.15</v>
      </c>
      <c r="J36" s="24">
        <v>57.5</v>
      </c>
      <c r="K36" s="25" t="s">
        <v>30</v>
      </c>
      <c r="L36" s="24">
        <v>2.9</v>
      </c>
    </row>
    <row r="37" spans="1:12" ht="25.5" x14ac:dyDescent="0.25">
      <c r="A37" s="42"/>
      <c r="B37" s="20"/>
      <c r="C37" s="21"/>
      <c r="D37" s="22"/>
      <c r="E37" s="23" t="s">
        <v>67</v>
      </c>
      <c r="F37" s="24">
        <v>50</v>
      </c>
      <c r="G37" s="24">
        <v>2.7</v>
      </c>
      <c r="H37" s="24">
        <v>0.5</v>
      </c>
      <c r="I37" s="24">
        <v>16.04</v>
      </c>
      <c r="J37" s="24">
        <v>95</v>
      </c>
      <c r="K37" s="25" t="s">
        <v>30</v>
      </c>
      <c r="L37" s="24">
        <v>2.9</v>
      </c>
    </row>
    <row r="38" spans="1:12" ht="38.25" x14ac:dyDescent="0.25">
      <c r="A38" s="42"/>
      <c r="B38" s="20"/>
      <c r="C38" s="21"/>
      <c r="D38" s="22"/>
      <c r="E38" s="23" t="s">
        <v>68</v>
      </c>
      <c r="F38" s="24" t="s">
        <v>57</v>
      </c>
      <c r="G38" s="24">
        <v>0.69</v>
      </c>
      <c r="H38" s="24">
        <v>2.4500000000000002</v>
      </c>
      <c r="I38" s="24">
        <v>3.74</v>
      </c>
      <c r="J38" s="24">
        <v>39.71</v>
      </c>
      <c r="K38" s="25">
        <v>59</v>
      </c>
      <c r="L38" s="24">
        <v>3.01</v>
      </c>
    </row>
    <row r="39" spans="1:12" x14ac:dyDescent="0.25">
      <c r="A39" s="43"/>
      <c r="B39" s="27"/>
      <c r="C39" s="28"/>
      <c r="D39" s="29" t="s">
        <v>32</v>
      </c>
      <c r="E39" s="30"/>
      <c r="F39" s="31">
        <f>SUM(F33:F38)</f>
        <v>400</v>
      </c>
      <c r="G39" s="31">
        <f t="shared" ref="G39:J39" si="6">SUM(G33:G38)</f>
        <v>29.61</v>
      </c>
      <c r="H39" s="31">
        <f t="shared" si="6"/>
        <v>24.139999999999997</v>
      </c>
      <c r="I39" s="31">
        <f t="shared" si="6"/>
        <v>118.04999999999997</v>
      </c>
      <c r="J39" s="31">
        <f t="shared" si="6"/>
        <v>763.76</v>
      </c>
      <c r="K39" s="32"/>
      <c r="L39" s="31">
        <f>SUM(L33:L38)</f>
        <v>70.110000000000014</v>
      </c>
    </row>
    <row r="40" spans="1:12" x14ac:dyDescent="0.25">
      <c r="A40" s="33">
        <f>A6</f>
        <v>2</v>
      </c>
      <c r="B40" s="33">
        <f>B6</f>
        <v>2</v>
      </c>
      <c r="C40" s="34" t="s">
        <v>50</v>
      </c>
      <c r="D40" s="35" t="s">
        <v>51</v>
      </c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2"/>
      <c r="B41" s="20"/>
      <c r="C41" s="21"/>
      <c r="D41" s="35" t="s">
        <v>47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2"/>
      <c r="B42" s="20"/>
      <c r="C42" s="21"/>
      <c r="D42" s="35" t="s">
        <v>42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2"/>
      <c r="B43" s="20"/>
      <c r="C43" s="21"/>
      <c r="D43" s="35" t="s">
        <v>31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2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2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3"/>
      <c r="B46" s="27"/>
      <c r="C46" s="28"/>
      <c r="D46" s="36" t="s">
        <v>32</v>
      </c>
      <c r="E46" s="30"/>
      <c r="F46" s="31">
        <f>SUM(F40:F45)</f>
        <v>0</v>
      </c>
      <c r="G46" s="31">
        <f t="shared" ref="G46:J46" si="7">SUM(G40:G45)</f>
        <v>0</v>
      </c>
      <c r="H46" s="31">
        <f t="shared" si="7"/>
        <v>0</v>
      </c>
      <c r="I46" s="31">
        <f t="shared" si="7"/>
        <v>0</v>
      </c>
      <c r="J46" s="31">
        <f t="shared" si="7"/>
        <v>0</v>
      </c>
      <c r="K46" s="32"/>
      <c r="L46" s="31">
        <f t="shared" ref="L46" ca="1" si="8">SUM(L40:L48)</f>
        <v>0</v>
      </c>
    </row>
    <row r="47" spans="1:12" ht="15.75" customHeight="1" thickBot="1" x14ac:dyDescent="0.3">
      <c r="A47" s="44">
        <f>A6</f>
        <v>2</v>
      </c>
      <c r="B47" s="44">
        <f>B6</f>
        <v>2</v>
      </c>
      <c r="C47" s="48" t="s">
        <v>52</v>
      </c>
      <c r="D47" s="49"/>
      <c r="E47" s="39"/>
      <c r="F47" s="40">
        <f>F13+F17+F27+F32+F39+F46</f>
        <v>1905</v>
      </c>
      <c r="G47" s="40">
        <f t="shared" ref="G47:J47" si="9">G13+G17+G27+G32+G39+G46</f>
        <v>130.80000000000001</v>
      </c>
      <c r="H47" s="40">
        <f t="shared" si="9"/>
        <v>116.54</v>
      </c>
      <c r="I47" s="40">
        <f t="shared" si="9"/>
        <v>488.92999999999995</v>
      </c>
      <c r="J47" s="40">
        <f t="shared" si="9"/>
        <v>2937.5200000000004</v>
      </c>
      <c r="K47" s="41"/>
      <c r="L47" s="40">
        <f>L13+L17+L27+L32+L39</f>
        <v>482.62</v>
      </c>
    </row>
    <row r="48" spans="1:12" ht="15.75" thickBot="1" x14ac:dyDescent="0.3">
      <c r="A48" s="37"/>
      <c r="B48" s="38"/>
      <c r="C48" s="48"/>
      <c r="D48" s="49"/>
      <c r="E48" s="39"/>
      <c r="F48" s="40"/>
      <c r="G48" s="40"/>
      <c r="H48" s="40"/>
      <c r="I48" s="40"/>
      <c r="J48" s="40"/>
      <c r="K48" s="41"/>
      <c r="L48" s="40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2024-01-05T07:48:43Z</dcterms:modified>
</cp:coreProperties>
</file>