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9B90BCC9-CE0A-4BA9-94FF-C657267A493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J47" i="1" l="1"/>
  <c r="H47" i="1"/>
  <c r="F47" i="1"/>
  <c r="L46" i="1"/>
</calcChain>
</file>

<file path=xl/sharedStrings.xml><?xml version="1.0" encoding="utf-8"?>
<sst xmlns="http://schemas.openxmlformats.org/spreadsheetml/2006/main" count="92" uniqueCount="74">
  <si>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</si>
  <si>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</si>
  <si>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</si>
  <si>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</si>
  <si>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</si>
  <si>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</si>
  <si>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</si>
  <si>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</si>
  <si>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</si>
  <si>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</si>
  <si>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</si>
  <si>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</si>
  <si>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</si>
  <si>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</si>
  <si>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</si>
  <si>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</si>
  <si>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</si>
  <si>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</si>
  <si>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</si>
  <si>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</si>
  <si>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</si>
  <si>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</si>
  <si>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</si>
  <si>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</si>
  <si>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</si>
  <si>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</si>
  <si>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</si>
  <si>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</si>
  <si>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</si>
  <si>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</si>
  <si>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</si>
  <si>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</si>
  <si>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</si>
  <si>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</si>
  <si>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</si>
  <si>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</si>
  <si>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</si>
  <si>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</si>
  <si>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</si>
  <si>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</si>
  <si>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</si>
  <si>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</si>
  <si>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</si>
  <si>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</si>
  <si>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</si>
  <si>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</si>
  <si>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</si>
  <si>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</si>
  <si>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</si>
  <si>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</si>
  <si>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компот из с/ф</t>
  </si>
  <si>
    <t>рисовый</t>
  </si>
  <si>
    <t>ржаной</t>
  </si>
  <si>
    <t>Каша пшенная молоч. С маслом</t>
  </si>
  <si>
    <t>хлеб с маслом</t>
  </si>
  <si>
    <t>50/20</t>
  </si>
  <si>
    <t>кофе</t>
  </si>
  <si>
    <t>пшеничный</t>
  </si>
  <si>
    <t>сыр колбасный</t>
  </si>
  <si>
    <t>яйцо вареное</t>
  </si>
  <si>
    <t>1 шт</t>
  </si>
  <si>
    <t>хлеб пшен</t>
  </si>
  <si>
    <t>салат из св.овощей</t>
  </si>
  <si>
    <t>100/10</t>
  </si>
  <si>
    <t>суп с клецками со сметаной</t>
  </si>
  <si>
    <t>фрикадельки из мяса</t>
  </si>
  <si>
    <t>195/10</t>
  </si>
  <si>
    <t>пицца</t>
  </si>
  <si>
    <t>зразы рубленые</t>
  </si>
  <si>
    <t>картофельное пюре</t>
  </si>
  <si>
    <t>огурцы св.пор</t>
  </si>
  <si>
    <t>февраля</t>
  </si>
  <si>
    <t>ГБ ОУ РМ "Ардатовская общеобразовательная школа-интернат для детей с нарушениями зрения"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</si>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</sst>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F11" sqref="F11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72</v>
      </c>
      <c r="D1" s="48"/>
      <c r="E1" s="48"/>
      <c r="F1" s="3" t="s">
        <v>1</v>
      </c>
      <c r="G1" s="2" t="s">
        <v>2</v>
      </c>
      <c r="H1" s="49" t="s">
        <v>48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49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73</v>
      </c>
      <c r="F3" s="2"/>
      <c r="G3" s="2" t="s">
        <v>5</v>
      </c>
      <c r="H3" s="8">
        <v>17</v>
      </c>
      <c r="I3" s="8" t="s">
        <v>71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51" x14ac:dyDescent="0.25">
      <c r="A6" s="39">
        <v>2</v>
      </c>
      <c r="B6" s="40">
        <v>6</v>
      </c>
      <c r="C6" s="15" t="s">
        <v>21</v>
      </c>
      <c r="D6" s="16" t="s">
        <v>22</v>
      </c>
      <c r="E6" s="44" t="s">
        <v>53</v>
      </c>
      <c r="F6" s="45">
        <v>220</v>
      </c>
      <c r="G6" s="45">
        <v>7.51</v>
      </c>
      <c r="H6" s="45">
        <v>11.72</v>
      </c>
      <c r="I6" s="45">
        <v>47.03</v>
      </c>
      <c r="J6" s="45">
        <v>220.96</v>
      </c>
      <c r="K6" s="46">
        <v>182</v>
      </c>
      <c r="L6" s="45">
        <v>15.01</v>
      </c>
    </row>
    <row r="7" spans="1:12" ht="25.5" x14ac:dyDescent="0.25">
      <c r="A7" s="41"/>
      <c r="B7" s="17"/>
      <c r="C7" s="18"/>
      <c r="D7" s="19"/>
      <c r="E7" s="20" t="s">
        <v>54</v>
      </c>
      <c r="F7" s="21" t="s">
        <v>55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41"/>
      <c r="B8" s="17"/>
      <c r="C8" s="18"/>
      <c r="D8" s="23" t="s">
        <v>23</v>
      </c>
      <c r="E8" s="20" t="s">
        <v>56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41"/>
      <c r="B9" s="17"/>
      <c r="C9" s="18"/>
      <c r="D9" s="23" t="s">
        <v>25</v>
      </c>
      <c r="E9" s="20" t="s">
        <v>57</v>
      </c>
      <c r="F9" s="21">
        <v>50</v>
      </c>
      <c r="G9" s="21">
        <v>3.95</v>
      </c>
      <c r="H9" s="21">
        <v>0.52</v>
      </c>
      <c r="I9" s="21">
        <v>24.15</v>
      </c>
      <c r="J9" s="21">
        <v>115</v>
      </c>
      <c r="K9" s="22" t="s">
        <v>27</v>
      </c>
      <c r="L9" s="21">
        <v>2.9</v>
      </c>
    </row>
    <row r="10" spans="1:12" x14ac:dyDescent="0.25">
      <c r="A10" s="41"/>
      <c r="B10" s="17"/>
      <c r="C10" s="18"/>
      <c r="D10" s="23" t="s">
        <v>28</v>
      </c>
      <c r="E10" s="20"/>
      <c r="F10" s="21"/>
      <c r="G10" s="21"/>
      <c r="H10" s="21"/>
      <c r="I10" s="21"/>
      <c r="J10" s="21"/>
      <c r="K10" s="22"/>
      <c r="L10" s="21"/>
    </row>
    <row r="11" spans="1:12" ht="38.25" x14ac:dyDescent="0.25">
      <c r="A11" s="41"/>
      <c r="B11" s="17"/>
      <c r="C11" s="18"/>
      <c r="D11" s="19"/>
      <c r="E11" s="20" t="s">
        <v>58</v>
      </c>
      <c r="F11" s="21">
        <v>35</v>
      </c>
      <c r="G11" s="21">
        <v>9.3000000000000007</v>
      </c>
      <c r="H11" s="21">
        <v>9.5</v>
      </c>
      <c r="I11" s="21"/>
      <c r="J11" s="21">
        <v>126</v>
      </c>
      <c r="K11" s="22">
        <v>35</v>
      </c>
      <c r="L11" s="21">
        <v>13.5</v>
      </c>
    </row>
    <row r="12" spans="1:12" x14ac:dyDescent="0.25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42"/>
      <c r="B13" s="24"/>
      <c r="C13" s="25"/>
      <c r="D13" s="26" t="s">
        <v>29</v>
      </c>
      <c r="E13" s="27"/>
      <c r="F13" s="28">
        <f>SUM(F6:F12)</f>
        <v>505</v>
      </c>
      <c r="G13" s="28">
        <f t="shared" ref="G13:J13" si="0">SUM(G6:G12)</f>
        <v>28.51</v>
      </c>
      <c r="H13" s="28">
        <f t="shared" si="0"/>
        <v>39.31</v>
      </c>
      <c r="I13" s="28">
        <f t="shared" si="0"/>
        <v>124.78999999999999</v>
      </c>
      <c r="J13" s="28">
        <f t="shared" si="0"/>
        <v>632.96</v>
      </c>
      <c r="K13" s="29"/>
      <c r="L13" s="28">
        <f t="shared" ref="L13" si="1">SUM(L6:L12)</f>
        <v>50.75</v>
      </c>
    </row>
    <row r="14" spans="1:12" ht="25.5" x14ac:dyDescent="0.25">
      <c r="A14" s="43">
        <f>A6</f>
        <v>2</v>
      </c>
      <c r="B14" s="30">
        <f>B6</f>
        <v>6</v>
      </c>
      <c r="C14" s="31" t="s">
        <v>30</v>
      </c>
      <c r="D14" s="32"/>
      <c r="E14" s="20" t="s">
        <v>59</v>
      </c>
      <c r="F14" s="21" t="s">
        <v>60</v>
      </c>
      <c r="G14" s="21">
        <v>5.08</v>
      </c>
      <c r="H14" s="21">
        <v>4.5999999999999996</v>
      </c>
      <c r="I14" s="21">
        <v>1.2</v>
      </c>
      <c r="J14" s="21">
        <v>63</v>
      </c>
      <c r="K14" s="22">
        <v>209</v>
      </c>
      <c r="L14" s="21">
        <v>9.17</v>
      </c>
    </row>
    <row r="15" spans="1:12" ht="25.5" x14ac:dyDescent="0.25">
      <c r="A15" s="41"/>
      <c r="B15" s="17"/>
      <c r="C15" s="18"/>
      <c r="D15" s="19"/>
      <c r="E15" s="20" t="s">
        <v>61</v>
      </c>
      <c r="F15" s="21">
        <v>50</v>
      </c>
      <c r="G15" s="21">
        <v>3.95</v>
      </c>
      <c r="H15" s="21">
        <v>0.52</v>
      </c>
      <c r="I15" s="21">
        <v>24.15</v>
      </c>
      <c r="J15" s="21">
        <v>57.5</v>
      </c>
      <c r="K15" s="22" t="s">
        <v>27</v>
      </c>
      <c r="L15" s="21">
        <v>2.9</v>
      </c>
    </row>
    <row r="16" spans="1:12" x14ac:dyDescent="0.25">
      <c r="A16" s="41"/>
      <c r="B16" s="17"/>
      <c r="C16" s="18"/>
      <c r="D16" s="19"/>
      <c r="E16" s="20" t="s">
        <v>24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29</v>
      </c>
      <c r="E17" s="27"/>
      <c r="F17" s="28">
        <f>SUM(F14:F16)</f>
        <v>250</v>
      </c>
      <c r="G17" s="28">
        <f t="shared" ref="G17:J17" si="2">SUM(G14:G16)</f>
        <v>9.56</v>
      </c>
      <c r="H17" s="28">
        <f t="shared" si="2"/>
        <v>5.1199999999999992</v>
      </c>
      <c r="I17" s="28">
        <f t="shared" si="2"/>
        <v>34.82</v>
      </c>
      <c r="J17" s="28">
        <f t="shared" si="2"/>
        <v>160.5</v>
      </c>
      <c r="K17" s="29"/>
      <c r="L17" s="28">
        <f>SUM(L14:L16)</f>
        <v>14.82</v>
      </c>
    </row>
    <row r="18" spans="1:12" ht="38.25" x14ac:dyDescent="0.25">
      <c r="A18" s="43">
        <f>A6</f>
        <v>2</v>
      </c>
      <c r="B18" s="30">
        <f>B6</f>
        <v>6</v>
      </c>
      <c r="C18" s="31" t="s">
        <v>31</v>
      </c>
      <c r="D18" s="23" t="s">
        <v>32</v>
      </c>
      <c r="E18" s="20" t="s">
        <v>62</v>
      </c>
      <c r="F18" s="21" t="s">
        <v>63</v>
      </c>
      <c r="G18" s="21">
        <v>1.7</v>
      </c>
      <c r="H18" s="21">
        <v>5.0039999999999996</v>
      </c>
      <c r="I18" s="21">
        <v>8.4</v>
      </c>
      <c r="J18" s="21">
        <v>72.900000000000006</v>
      </c>
      <c r="K18" s="22">
        <v>24</v>
      </c>
      <c r="L18" s="21">
        <v>8.9</v>
      </c>
    </row>
    <row r="19" spans="1:12" ht="51" x14ac:dyDescent="0.25">
      <c r="A19" s="41"/>
      <c r="B19" s="17"/>
      <c r="C19" s="18"/>
      <c r="D19" s="23" t="s">
        <v>33</v>
      </c>
      <c r="E19" s="20" t="s">
        <v>64</v>
      </c>
      <c r="F19" s="21" t="s">
        <v>34</v>
      </c>
      <c r="G19" s="21">
        <v>9.8800000000000008</v>
      </c>
      <c r="H19" s="21">
        <v>15.2</v>
      </c>
      <c r="I19" s="21">
        <v>25.37</v>
      </c>
      <c r="J19" s="21">
        <v>204.2</v>
      </c>
      <c r="K19" s="22">
        <v>108</v>
      </c>
      <c r="L19" s="21">
        <v>16</v>
      </c>
    </row>
    <row r="20" spans="1:12" ht="38.25" x14ac:dyDescent="0.25">
      <c r="A20" s="41"/>
      <c r="B20" s="17"/>
      <c r="C20" s="18"/>
      <c r="D20" s="23" t="s">
        <v>35</v>
      </c>
      <c r="E20" s="20" t="s">
        <v>65</v>
      </c>
      <c r="F20" s="21">
        <v>105</v>
      </c>
      <c r="G20" s="21">
        <v>21.32</v>
      </c>
      <c r="H20" s="21">
        <v>9.93</v>
      </c>
      <c r="I20" s="21">
        <v>0.87</v>
      </c>
      <c r="J20" s="21">
        <v>178.13</v>
      </c>
      <c r="K20" s="22">
        <v>280</v>
      </c>
      <c r="L20" s="21">
        <v>46</v>
      </c>
    </row>
    <row r="21" spans="1:12" x14ac:dyDescent="0.25">
      <c r="A21" s="41"/>
      <c r="B21" s="17"/>
      <c r="C21" s="18"/>
      <c r="D21" s="23" t="s">
        <v>36</v>
      </c>
      <c r="E21" s="20" t="s">
        <v>51</v>
      </c>
      <c r="F21" s="21" t="s">
        <v>66</v>
      </c>
      <c r="G21" s="21">
        <v>4.8899999999999997</v>
      </c>
      <c r="H21" s="21">
        <v>7.23</v>
      </c>
      <c r="I21" s="21">
        <v>48.89</v>
      </c>
      <c r="J21" s="21">
        <v>280.14999999999998</v>
      </c>
      <c r="K21" s="22">
        <v>304</v>
      </c>
      <c r="L21" s="21">
        <v>15.4</v>
      </c>
    </row>
    <row r="22" spans="1:12" ht="25.5" x14ac:dyDescent="0.25">
      <c r="A22" s="41"/>
      <c r="B22" s="17"/>
      <c r="C22" s="18"/>
      <c r="D22" s="23" t="s">
        <v>38</v>
      </c>
      <c r="E22" s="20" t="s">
        <v>50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39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41"/>
      <c r="B24" s="17"/>
      <c r="C24" s="18"/>
      <c r="D24" s="23" t="s">
        <v>40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27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29</v>
      </c>
      <c r="E27" s="27"/>
      <c r="F27" s="28">
        <f>SUM(F18:F26)</f>
        <v>405</v>
      </c>
      <c r="G27" s="28">
        <f t="shared" ref="G27:J27" si="3">SUM(G18:G26)</f>
        <v>44.349999999999994</v>
      </c>
      <c r="H27" s="28">
        <f t="shared" si="3"/>
        <v>38.664000000000001</v>
      </c>
      <c r="I27" s="28">
        <f t="shared" si="3"/>
        <v>162.87</v>
      </c>
      <c r="J27" s="28">
        <f t="shared" si="3"/>
        <v>1121.68</v>
      </c>
      <c r="K27" s="29"/>
      <c r="L27" s="28">
        <f>SUM(L18:L24)</f>
        <v>95.440000000000012</v>
      </c>
    </row>
    <row r="28" spans="1:12" x14ac:dyDescent="0.25">
      <c r="A28" s="43">
        <f>A6</f>
        <v>2</v>
      </c>
      <c r="B28" s="30">
        <f>B6</f>
        <v>6</v>
      </c>
      <c r="C28" s="31" t="s">
        <v>41</v>
      </c>
      <c r="D28" s="32" t="s">
        <v>42</v>
      </c>
      <c r="E28" s="20" t="s">
        <v>67</v>
      </c>
      <c r="F28" s="21">
        <v>100</v>
      </c>
      <c r="G28" s="21">
        <v>9.89</v>
      </c>
      <c r="H28" s="21">
        <v>16.25</v>
      </c>
      <c r="I28" s="21">
        <v>28.3</v>
      </c>
      <c r="J28" s="21">
        <v>229</v>
      </c>
      <c r="K28" s="22">
        <v>413</v>
      </c>
      <c r="L28" s="21">
        <v>24</v>
      </c>
    </row>
    <row r="29" spans="1:12" x14ac:dyDescent="0.25">
      <c r="A29" s="41"/>
      <c r="B29" s="17"/>
      <c r="C29" s="18"/>
      <c r="D29" s="32" t="s">
        <v>38</v>
      </c>
      <c r="E29" s="20" t="s">
        <v>24</v>
      </c>
      <c r="F29" s="21">
        <v>200</v>
      </c>
      <c r="G29" s="21">
        <v>3.7</v>
      </c>
      <c r="H29" s="21">
        <v>0.67</v>
      </c>
      <c r="I29" s="21">
        <v>26</v>
      </c>
      <c r="J29" s="21">
        <v>40</v>
      </c>
      <c r="K29" s="22">
        <v>376</v>
      </c>
      <c r="L29" s="21">
        <v>2.75</v>
      </c>
    </row>
    <row r="30" spans="1:12" x14ac:dyDescent="0.25">
      <c r="A30" s="41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29</v>
      </c>
      <c r="E32" s="27"/>
      <c r="F32" s="28">
        <f>SUM(F28:F31)</f>
        <v>300</v>
      </c>
      <c r="G32" s="28">
        <f t="shared" ref="G32:J32" si="4">SUM(G28:G31)</f>
        <v>13.59</v>
      </c>
      <c r="H32" s="28">
        <f t="shared" si="4"/>
        <v>16.920000000000002</v>
      </c>
      <c r="I32" s="28">
        <f t="shared" si="4"/>
        <v>54.3</v>
      </c>
      <c r="J32" s="28">
        <f t="shared" si="4"/>
        <v>269</v>
      </c>
      <c r="K32" s="29"/>
      <c r="L32" s="28">
        <f t="shared" ref="L32" si="5">SUM(L25:L31)</f>
        <v>122.19000000000001</v>
      </c>
    </row>
    <row r="33" spans="1:12" ht="38.25" x14ac:dyDescent="0.25">
      <c r="A33" s="43">
        <f>A6</f>
        <v>2</v>
      </c>
      <c r="B33" s="30">
        <f>B6</f>
        <v>6</v>
      </c>
      <c r="C33" s="31" t="s">
        <v>43</v>
      </c>
      <c r="D33" s="23" t="s">
        <v>22</v>
      </c>
      <c r="E33" s="20" t="s">
        <v>68</v>
      </c>
      <c r="F33" s="21">
        <v>100</v>
      </c>
      <c r="G33" s="21">
        <v>9.56</v>
      </c>
      <c r="H33" s="21">
        <v>12.4</v>
      </c>
      <c r="I33" s="21">
        <v>12.25</v>
      </c>
      <c r="J33" s="21">
        <v>199</v>
      </c>
      <c r="K33" s="22">
        <v>274</v>
      </c>
      <c r="L33" s="21">
        <v>47.2</v>
      </c>
    </row>
    <row r="34" spans="1:12" ht="38.25" x14ac:dyDescent="0.25">
      <c r="A34" s="41"/>
      <c r="B34" s="17"/>
      <c r="C34" s="18"/>
      <c r="D34" s="23" t="s">
        <v>36</v>
      </c>
      <c r="E34" s="20" t="s">
        <v>69</v>
      </c>
      <c r="F34" s="21" t="s">
        <v>37</v>
      </c>
      <c r="G34" s="21">
        <v>4.0999999999999996</v>
      </c>
      <c r="H34" s="21">
        <v>3.1</v>
      </c>
      <c r="I34" s="21">
        <v>25.5</v>
      </c>
      <c r="J34" s="21">
        <v>146.30000000000001</v>
      </c>
      <c r="K34" s="22">
        <v>312</v>
      </c>
      <c r="L34" s="21">
        <v>11.2</v>
      </c>
    </row>
    <row r="35" spans="1:12" x14ac:dyDescent="0.25">
      <c r="A35" s="41"/>
      <c r="B35" s="17"/>
      <c r="C35" s="18"/>
      <c r="D35" s="23" t="s">
        <v>38</v>
      </c>
      <c r="E35" s="20" t="s">
        <v>44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25</v>
      </c>
      <c r="E36" s="20" t="s">
        <v>26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27</v>
      </c>
      <c r="L36" s="21">
        <v>2.9</v>
      </c>
    </row>
    <row r="37" spans="1:12" x14ac:dyDescent="0.25">
      <c r="A37" s="41"/>
      <c r="B37" s="17"/>
      <c r="C37" s="18"/>
      <c r="D37" s="19"/>
      <c r="E37" s="20" t="s">
        <v>52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27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70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29</v>
      </c>
      <c r="E39" s="27"/>
      <c r="F39" s="28">
        <f>SUM(F33:F38)</f>
        <v>500</v>
      </c>
      <c r="G39" s="28">
        <f t="shared" ref="G39:J39" si="6">SUM(G33:G38)</f>
        <v>22.11</v>
      </c>
      <c r="H39" s="28">
        <f t="shared" si="6"/>
        <v>16.8</v>
      </c>
      <c r="I39" s="28">
        <f t="shared" si="6"/>
        <v>100.63999999999999</v>
      </c>
      <c r="J39" s="28">
        <f t="shared" si="6"/>
        <v>598.5</v>
      </c>
      <c r="K39" s="29"/>
      <c r="L39" s="28">
        <f>SUM(L33:L38)</f>
        <v>83.800000000000011</v>
      </c>
    </row>
    <row r="40" spans="1:12" x14ac:dyDescent="0.25">
      <c r="A40" s="43">
        <f>A6</f>
        <v>2</v>
      </c>
      <c r="B40" s="30">
        <f>B6</f>
        <v>6</v>
      </c>
      <c r="C40" s="31" t="s">
        <v>45</v>
      </c>
      <c r="D40" s="32" t="s">
        <v>46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42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38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28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29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6</v>
      </c>
      <c r="C47" s="50" t="s">
        <v>47</v>
      </c>
      <c r="D47" s="51"/>
      <c r="E47" s="36"/>
      <c r="F47" s="37">
        <f>F13+F17+F27+F32+F39+F46</f>
        <v>1960</v>
      </c>
      <c r="G47" s="37">
        <f t="shared" ref="G47:J47" si="9">G13+G17+G27+G32+G39+G46</f>
        <v>118.11999999999999</v>
      </c>
      <c r="H47" s="37">
        <f t="shared" si="9"/>
        <v>116.81399999999999</v>
      </c>
      <c r="I47" s="37">
        <f t="shared" si="9"/>
        <v>477.42</v>
      </c>
      <c r="J47" s="37">
        <f t="shared" si="9"/>
        <v>2782.6400000000003</v>
      </c>
      <c r="K47" s="38"/>
      <c r="L47" s="37">
        <f>L13+L17+L27+L32+L39</f>
        <v>367</v>
      </c>
    </row>
    <row r="48" spans="1:12" ht="15.75" thickBot="1" x14ac:dyDescent="0.3">
      <c r="A48" s="34"/>
      <c r="B48" s="35"/>
      <c r="C48" s="50"/>
      <c r="D48" s="51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2024-02-13T10:50:35Z</dcterms:modified>
</cp:coreProperties>
</file>